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DD4D58-6651-44B3-97A2-FBE031880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1" i="1" l="1"/>
  <c r="F41" i="1"/>
  <c r="F115" i="1"/>
  <c r="F113" i="1"/>
  <c r="F111" i="1"/>
  <c r="F109" i="1"/>
  <c r="F107" i="1"/>
  <c r="F71" i="1"/>
  <c r="F70" i="1"/>
  <c r="F69" i="1"/>
  <c r="F179" i="1"/>
  <c r="F140" i="1"/>
  <c r="F156" i="1"/>
  <c r="F151" i="1"/>
  <c r="F152" i="1"/>
  <c r="F153" i="1"/>
  <c r="F154" i="1"/>
  <c r="F150" i="1"/>
  <c r="F145" i="1"/>
  <c r="F146" i="1"/>
  <c r="F147" i="1"/>
  <c r="F148" i="1"/>
  <c r="F144" i="1"/>
  <c r="F97" i="1"/>
  <c r="F95" i="1"/>
  <c r="F187" i="1"/>
  <c r="F185" i="1"/>
  <c r="F183" i="1"/>
  <c r="F181" i="1"/>
  <c r="F177" i="1"/>
  <c r="F175" i="1"/>
  <c r="F168" i="1"/>
  <c r="F166" i="1"/>
  <c r="F164" i="1"/>
  <c r="F162" i="1"/>
  <c r="F170" i="1"/>
  <c r="F172" i="1"/>
  <c r="F122" i="1"/>
  <c r="F135" i="1"/>
  <c r="F133" i="1"/>
  <c r="F129" i="1"/>
  <c r="F126" i="1"/>
  <c r="F124" i="1"/>
  <c r="F119" i="1"/>
  <c r="F104" i="1"/>
  <c r="F102" i="1"/>
  <c r="F100" i="1"/>
  <c r="F93" i="1"/>
  <c r="F91" i="1"/>
  <c r="F89" i="1"/>
  <c r="F87" i="1"/>
  <c r="F84" i="1"/>
  <c r="F82" i="1"/>
  <c r="F80" i="1"/>
  <c r="F78" i="1"/>
  <c r="F75" i="1"/>
  <c r="F73" i="1"/>
  <c r="F66" i="1"/>
  <c r="F64" i="1"/>
  <c r="F61" i="1"/>
  <c r="F59" i="1"/>
  <c r="F57" i="1"/>
  <c r="F55" i="1"/>
  <c r="F53" i="1"/>
  <c r="F51" i="1"/>
  <c r="F49" i="1"/>
  <c r="F45" i="1"/>
  <c r="F43" i="1"/>
  <c r="F36" i="1"/>
  <c r="F34" i="1"/>
  <c r="F32" i="1"/>
  <c r="F30" i="1"/>
  <c r="F27" i="1"/>
  <c r="F25" i="1"/>
  <c r="F23" i="1"/>
  <c r="F21" i="1"/>
  <c r="F19" i="1"/>
  <c r="F17" i="1"/>
  <c r="F137" i="1" l="1"/>
  <c r="F117" i="1"/>
  <c r="F38" i="1"/>
  <c r="F189" i="1"/>
  <c r="F190" i="1" s="1"/>
</calcChain>
</file>

<file path=xl/sharedStrings.xml><?xml version="1.0" encoding="utf-8"?>
<sst xmlns="http://schemas.openxmlformats.org/spreadsheetml/2006/main" count="252" uniqueCount="147">
  <si>
    <t>Наименование показателя</t>
  </si>
  <si>
    <t>Количество</t>
  </si>
  <si>
    <t>Научные статьи, опубликованные в зарубежных изданиях (кроме указанных в п. 2.)</t>
  </si>
  <si>
    <t>Чтение лекций на иностранном языке</t>
  </si>
  <si>
    <t>Повышение квалификации:</t>
  </si>
  <si>
    <t>Рецензирование учебников, учебных пособий</t>
  </si>
  <si>
    <t>I  Учебно-методическая работа</t>
  </si>
  <si>
    <t>II Научно-исследовательская работа</t>
  </si>
  <si>
    <t>Балл за единицу</t>
  </si>
  <si>
    <t>№</t>
  </si>
  <si>
    <t>Учебник с грифом МОН РК</t>
  </si>
  <si>
    <t>Учебно-методические разработки по различным видам учебной работы</t>
  </si>
  <si>
    <t>в КазНПУ им.Абая</t>
  </si>
  <si>
    <t>в ведущих организациях республики в области образования</t>
  </si>
  <si>
    <t>Разработка рабочей программы по новому учебному курсу</t>
  </si>
  <si>
    <t xml:space="preserve">Учебник / учебное пособие без грифа (в т.ч. в электронном формате) </t>
  </si>
  <si>
    <t>республиканских</t>
  </si>
  <si>
    <t>международных и республиканских</t>
  </si>
  <si>
    <t xml:space="preserve">Периодичность измерения </t>
  </si>
  <si>
    <t>Монография</t>
  </si>
  <si>
    <t xml:space="preserve">зарубежное издание </t>
  </si>
  <si>
    <t>республиканское издание</t>
  </si>
  <si>
    <t xml:space="preserve">университетское издание </t>
  </si>
  <si>
    <t>Статьи</t>
  </si>
  <si>
    <t>Scopus/Web of Science</t>
  </si>
  <si>
    <t>Q1</t>
  </si>
  <si>
    <t>Q2</t>
  </si>
  <si>
    <t>Q3</t>
  </si>
  <si>
    <t>Q4</t>
  </si>
  <si>
    <t>Научные статьи, опубликованные в республиканских изданиях (кроме указанных в п.3)</t>
  </si>
  <si>
    <t>Тезисы докладов на конференциях:</t>
  </si>
  <si>
    <t>зарубежных</t>
  </si>
  <si>
    <t>Патенты / Авторские свидетельства</t>
  </si>
  <si>
    <t>Авторские выставки</t>
  </si>
  <si>
    <t>международных</t>
  </si>
  <si>
    <t>международные</t>
  </si>
  <si>
    <t xml:space="preserve">республиканские </t>
  </si>
  <si>
    <t>Показатель цитируемости научных статей (Индекс Хирша)</t>
  </si>
  <si>
    <t>до 3</t>
  </si>
  <si>
    <t xml:space="preserve">3 -- 5 </t>
  </si>
  <si>
    <t xml:space="preserve">свыше 5 </t>
  </si>
  <si>
    <t>премии в области науки, государственные научные стипендий</t>
  </si>
  <si>
    <t xml:space="preserve">государственные награды за высокие показатели в сфере науки и образования </t>
  </si>
  <si>
    <t>Звания</t>
  </si>
  <si>
    <t xml:space="preserve">другие </t>
  </si>
  <si>
    <t xml:space="preserve">Научное консультирование докторанта с присуждением степени доктора PhD </t>
  </si>
  <si>
    <t>Заслуженный деятель Казахстана</t>
  </si>
  <si>
    <t>Почётный работник образования Республики Казахстан</t>
  </si>
  <si>
    <t>За заслуги в развитии науки Республики Казахстан</t>
  </si>
  <si>
    <t xml:space="preserve"> Почетная грамота и благодарность Министерства образования и науки РК</t>
  </si>
  <si>
    <t>Почетная грамота / благодарность Университета</t>
  </si>
  <si>
    <t>Подготовка призеров предметных и научных олимпиад</t>
  </si>
  <si>
    <t>Стартапы, гранты, выигранные обучающимися под руководством преподавателя</t>
  </si>
  <si>
    <t>III.  Социально-воспитательная, спортивно-оздоровительная работа</t>
  </si>
  <si>
    <t xml:space="preserve">Руководство проектами  студентов (волонтерство, популяризация здорового образа жизни, формирование толерантности в молодежной среде, студенческое самоуправление и др.) </t>
  </si>
  <si>
    <t xml:space="preserve">международными </t>
  </si>
  <si>
    <t>республиканскими</t>
  </si>
  <si>
    <t xml:space="preserve"> республиканских</t>
  </si>
  <si>
    <t>областных, городских</t>
  </si>
  <si>
    <t>Подготовка призеров творческих конкурсов, фестивалей, спортивных соревнований</t>
  </si>
  <si>
    <t>Участие в работе жюри, судейство (международные, республиканские, областные, городские, межвузовские мероприятия)</t>
  </si>
  <si>
    <t xml:space="preserve">Награды </t>
  </si>
  <si>
    <t xml:space="preserve">"Лучший преподаватель вуза" </t>
  </si>
  <si>
    <t>"Учитель года"</t>
  </si>
  <si>
    <t>свыше 3 лет</t>
  </si>
  <si>
    <t>до 3 лет</t>
  </si>
  <si>
    <t xml:space="preserve">свыше 10 лет </t>
  </si>
  <si>
    <t>свыше 25 лет</t>
  </si>
  <si>
    <t>Всего по социально-воспитательной, спортивно-оздоровительной работе:</t>
  </si>
  <si>
    <t xml:space="preserve">Опыт работы </t>
  </si>
  <si>
    <t xml:space="preserve">Преподавание в вузе </t>
  </si>
  <si>
    <t>"Преподаватель глазами студента"</t>
  </si>
  <si>
    <t>Нумерованный библиографический список: фамилия и инициалы автора, полное название, вид издания, место издания, название издательства, год издания, общее количество страниц.</t>
  </si>
  <si>
    <t>Нумерованный библиографический список: фамилия и инициалы автора, полное название, вид издания, год издания, общее количество страниц.</t>
  </si>
  <si>
    <t>Нумерованный библиографический список: фамилия и инициалы автора (авторов); полное название статьи; журнал (газета, книга, сборник), в котором опубликована; год, месяц, номер выпуска (для периодики), для книг нужно указать только год; страницы, на которых размещена статья</t>
  </si>
  <si>
    <t>Стаж работы (общий научно-педагогический / в КазНПУ им.Абая)</t>
  </si>
  <si>
    <t>Кафедра</t>
  </si>
  <si>
    <t>3--10</t>
  </si>
  <si>
    <t>Институт (факультет)</t>
  </si>
  <si>
    <t>Занимаемая должность</t>
  </si>
  <si>
    <r>
      <t xml:space="preserve">Инструкция: поля для заполнения выделены </t>
    </r>
    <r>
      <rPr>
        <i/>
        <sz val="10"/>
        <color indexed="8"/>
        <rFont val="Calibri"/>
        <family val="2"/>
        <charset val="204"/>
      </rPr>
      <t>курсивом и цветом</t>
    </r>
  </si>
  <si>
    <t>Присуждение кандидату степени доктора PhD</t>
  </si>
  <si>
    <t>без опыта преподавания</t>
  </si>
  <si>
    <r>
      <t xml:space="preserve">Результаты анкетирования </t>
    </r>
    <r>
      <rPr>
        <sz val="11"/>
        <color theme="1"/>
        <rFont val="Calibri"/>
        <family val="2"/>
        <charset val="204"/>
        <scheme val="minor"/>
      </rPr>
      <t>(для ППС университета)</t>
    </r>
  </si>
  <si>
    <t>АНКЕТА КАНДИДАТА</t>
  </si>
  <si>
    <t>Претендуемая должность</t>
  </si>
  <si>
    <t>Наименоваание учебных курсов</t>
  </si>
  <si>
    <t>Наименоваание учебного курса, специальность</t>
  </si>
  <si>
    <t>Название программы повышения квалификации, период прохождения, сертификат</t>
  </si>
  <si>
    <t>Номер патента / авторского свидетельства и дата выдачи</t>
  </si>
  <si>
    <t xml:space="preserve">Подтверждающая информация </t>
  </si>
  <si>
    <t>Подтверждающая информация (медали, дипломы, грамоты, премии и т.п.)</t>
  </si>
  <si>
    <t>Подтверждающая информация  (медали, дипломы, грамоты, премии и т.п.)</t>
  </si>
  <si>
    <t>"Оценка обучения и преподавания" (вводится с 2021/2022 у.г.)</t>
  </si>
  <si>
    <t>Всего баллов</t>
  </si>
  <si>
    <t xml:space="preserve">Название организации, период прохождения, подтверждающая информация </t>
  </si>
  <si>
    <t xml:space="preserve">Название университета, страна, период прохождения, подтверждающая информация </t>
  </si>
  <si>
    <t>Нумерованный библиографический список: фамилия и инициалы автора, полное название, вид издания, место издания, название издательства, год издания, общее количество страниц</t>
  </si>
  <si>
    <t>ИТОГО:</t>
  </si>
  <si>
    <t>Образование</t>
  </si>
  <si>
    <t>Отличник образования Республики Казахстан</t>
  </si>
  <si>
    <t>на вакантную должность ППС</t>
  </si>
  <si>
    <t xml:space="preserve">зарубежные </t>
  </si>
  <si>
    <t xml:space="preserve">Гранты </t>
  </si>
  <si>
    <t>Председатель диссертационного совета</t>
  </si>
  <si>
    <t>Секретарь диссертационного совета</t>
  </si>
  <si>
    <t>Член диссертационного совета</t>
  </si>
  <si>
    <t>Рецензирование докторских диссертаций</t>
  </si>
  <si>
    <t>руководство (гос.заказ МОН РК)</t>
  </si>
  <si>
    <t>участие (гос.заказ МОН РК)</t>
  </si>
  <si>
    <t>руководство (международные гранты)</t>
  </si>
  <si>
    <t>участие (международные гранты)</t>
  </si>
  <si>
    <t>руководство (университетские гранты)</t>
  </si>
  <si>
    <t>участие (университетские гранты)</t>
  </si>
  <si>
    <t>Работа в диссертационном совете</t>
  </si>
  <si>
    <t xml:space="preserve">Организация и проведение профориентационных и культурно-массовых мероприятий в школах, колледжах </t>
  </si>
  <si>
    <t xml:space="preserve">IV Дополнительная информация  </t>
  </si>
  <si>
    <t>областными, городскими</t>
  </si>
  <si>
    <t>2.1</t>
  </si>
  <si>
    <t>2.2</t>
  </si>
  <si>
    <t>2.3</t>
  </si>
  <si>
    <t>2.4</t>
  </si>
  <si>
    <t>2.5</t>
  </si>
  <si>
    <t>Базовое образование (наименование вуза, год окончания, специальность)</t>
  </si>
  <si>
    <t>Ученая степень, звание (с указанием шифра специальности)</t>
  </si>
  <si>
    <t>Дата рождения (день / месяц / год)</t>
  </si>
  <si>
    <t xml:space="preserve">Фамилия, имя, отчество (по удостоверению личности) </t>
  </si>
  <si>
    <t xml:space="preserve">Указать должность, годы </t>
  </si>
  <si>
    <t xml:space="preserve">Фамилия, инициалы </t>
  </si>
  <si>
    <t>Всего по дополнительной информации:</t>
  </si>
  <si>
    <t>Учебное пособие с грифом Учебно-методического объединения, Республиканского учебно-методического совета</t>
  </si>
  <si>
    <t>в зарубежных университетах (очно)</t>
  </si>
  <si>
    <t>Всего по Учебно-методической работе:</t>
  </si>
  <si>
    <t>В журналах, одобренных КОКСОН МОН РК</t>
  </si>
  <si>
    <t>Рецензирование научных статей в журналах, одобренных КОКСОН МОН РК</t>
  </si>
  <si>
    <t>Всего по Научно-исследовательской работе:</t>
  </si>
  <si>
    <t>Диплом зарубежного университета, (кроме СНГ) либо Назарбаев Университета</t>
  </si>
  <si>
    <t>опыт работы в школе/колледже</t>
  </si>
  <si>
    <t>без опыта преподавания в школе/колледже</t>
  </si>
  <si>
    <t xml:space="preserve">Опыт работы на административных позициях в ВУЗе </t>
  </si>
  <si>
    <t>Членство в редколлегиях зарубежных журналов и журналов, одобренных КОКСОН МОН РК</t>
  </si>
  <si>
    <t>Государственная премия Республики Казахстан в области науки и техники и Государственная премия Республики Казахстан в области литературы и искусства, государственные награды</t>
  </si>
  <si>
    <t xml:space="preserve">Университетские медали (Почетный работник и др.) </t>
  </si>
  <si>
    <r>
      <rPr>
        <i/>
        <sz val="10"/>
        <color indexed="8"/>
        <rFont val="Calibri"/>
        <family val="2"/>
        <charset val="204"/>
      </rPr>
      <t xml:space="preserve">Подпись   </t>
    </r>
    <r>
      <rPr>
        <sz val="10"/>
        <color indexed="8"/>
        <rFont val="Calibri"/>
        <family val="2"/>
        <charset val="204"/>
      </rPr>
      <t xml:space="preserve">   </t>
    </r>
  </si>
  <si>
    <t>за последние 3 года</t>
  </si>
  <si>
    <t>текущий учебный год</t>
  </si>
  <si>
    <t>11--25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</si>
</sst>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0" xfId="0" applyFill="1"/>
    <xf numFmtId="0" fontId="4" fillId="0" borderId="0" xfId="0" applyFont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right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right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right"/>
      <protection locked="0"/>
    </xf>
    <xf numFmtId="0" fontId="9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Protection="1">
      <protection locked="0"/>
    </xf>
    <xf numFmtId="0" fontId="9" fillId="5" borderId="2" xfId="0" applyFont="1" applyFill="1" applyBorder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/>
    <xf numFmtId="0" fontId="9" fillId="2" borderId="1" xfId="0" applyFont="1" applyFill="1" applyBorder="1"/>
    <xf numFmtId="0" fontId="5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left"/>
      <protection locked="0"/>
    </xf>
    <xf numFmtId="0" fontId="5" fillId="3" borderId="9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center" vertical="top"/>
      <protection locked="0"/>
    </xf>
    <xf numFmtId="0" fontId="9" fillId="0" borderId="0" xfId="0" applyFont="1" applyAlignment="1">
      <alignment horizontal="center"/>
    </xf>
    <xf numFmtId="0" fontId="7" fillId="0" borderId="7" xfId="0" applyFont="1" applyBorder="1"/>
    <xf numFmtId="0" fontId="9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7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6" borderId="0" xfId="0" applyFont="1" applyFill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3" borderId="9" xfId="0" applyFont="1" applyFill="1" applyBorder="1" applyAlignment="1" applyProtection="1">
      <alignment horizontal="left" vertical="center" wrapText="1"/>
      <protection locked="0"/>
    </xf>
    <xf numFmtId="0" fontId="13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left" vertical="center" wrapText="1"/>
      <protection locked="0"/>
    </xf>
    <xf numFmtId="0" fontId="15" fillId="3" borderId="9" xfId="0" applyFont="1" applyFill="1" applyBorder="1" applyAlignment="1" applyProtection="1">
      <alignment horizontal="left" vertical="center" wrapText="1"/>
      <protection locked="0"/>
    </xf>
    <xf numFmtId="0" fontId="1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wrapText="1"/>
      <protection locked="0"/>
    </xf>
    <xf numFmtId="0" fontId="5" fillId="3" borderId="9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center" vertical="top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2"/>
  <sheetViews>
    <sheetView tabSelected="1" zoomScale="115" zoomScaleNormal="115" workbookViewId="0">
      <selection activeCell="I14" sqref="I14"/>
    </sheetView>
  </sheetViews>
  <sheetFormatPr defaultRowHeight="15" x14ac:dyDescent="0.25"/>
  <cols>
    <col min="1" max="1" width="4.7109375" style="27" customWidth="1"/>
    <col min="2" max="2" width="52.7109375" style="30" customWidth="1"/>
    <col min="3" max="3" width="11.42578125" style="29" customWidth="1"/>
    <col min="4" max="4" width="10.85546875" style="28" customWidth="1"/>
    <col min="5" max="5" width="11.85546875" style="30" customWidth="1"/>
    <col min="6" max="6" width="13.7109375" style="29" customWidth="1"/>
  </cols>
  <sheetData>
    <row r="1" spans="1:6" x14ac:dyDescent="0.25">
      <c r="A1" s="117" t="s">
        <v>84</v>
      </c>
      <c r="B1" s="117"/>
      <c r="C1" s="117"/>
      <c r="D1" s="117"/>
      <c r="E1" s="117"/>
      <c r="F1" s="117"/>
    </row>
    <row r="2" spans="1:6" x14ac:dyDescent="0.25">
      <c r="A2" s="117" t="s">
        <v>101</v>
      </c>
      <c r="B2" s="117"/>
      <c r="C2" s="117"/>
      <c r="D2" s="117"/>
      <c r="E2" s="117"/>
      <c r="F2" s="117"/>
    </row>
    <row r="3" spans="1:6" x14ac:dyDescent="0.25">
      <c r="A3" s="88" t="s">
        <v>80</v>
      </c>
      <c r="B3" s="81"/>
      <c r="C3" s="81"/>
      <c r="D3" s="81"/>
      <c r="E3" s="81"/>
      <c r="F3" s="81"/>
    </row>
    <row r="4" spans="1:6" x14ac:dyDescent="0.25">
      <c r="A4" s="78" t="s">
        <v>126</v>
      </c>
      <c r="B4" s="79"/>
      <c r="C4" s="79"/>
      <c r="D4" s="79"/>
      <c r="E4" s="79"/>
      <c r="F4" s="80"/>
    </row>
    <row r="5" spans="1:6" x14ac:dyDescent="0.25">
      <c r="A5" s="78" t="s">
        <v>125</v>
      </c>
      <c r="B5" s="79"/>
      <c r="C5" s="79"/>
      <c r="D5" s="79"/>
      <c r="E5" s="79"/>
      <c r="F5" s="80"/>
    </row>
    <row r="6" spans="1:6" x14ac:dyDescent="0.25">
      <c r="A6" s="78" t="s">
        <v>123</v>
      </c>
      <c r="B6" s="79"/>
      <c r="C6" s="79"/>
      <c r="D6" s="79"/>
      <c r="E6" s="79"/>
      <c r="F6" s="80"/>
    </row>
    <row r="7" spans="1:6" x14ac:dyDescent="0.25">
      <c r="A7" s="78" t="s">
        <v>124</v>
      </c>
      <c r="B7" s="79"/>
      <c r="C7" s="79"/>
      <c r="D7" s="79"/>
      <c r="E7" s="79"/>
      <c r="F7" s="80"/>
    </row>
    <row r="8" spans="1:6" x14ac:dyDescent="0.25">
      <c r="A8" s="78" t="s">
        <v>75</v>
      </c>
      <c r="B8" s="79"/>
      <c r="C8" s="79"/>
      <c r="D8" s="79"/>
      <c r="E8" s="79"/>
      <c r="F8" s="80"/>
    </row>
    <row r="9" spans="1:6" x14ac:dyDescent="0.25">
      <c r="A9" s="78" t="s">
        <v>79</v>
      </c>
      <c r="B9" s="79"/>
      <c r="C9" s="79"/>
      <c r="D9" s="79"/>
      <c r="E9" s="79"/>
      <c r="F9" s="80"/>
    </row>
    <row r="10" spans="1:6" x14ac:dyDescent="0.25">
      <c r="A10" s="78" t="s">
        <v>85</v>
      </c>
      <c r="B10" s="79"/>
      <c r="C10" s="79"/>
      <c r="D10" s="79"/>
      <c r="E10" s="79"/>
      <c r="F10" s="80"/>
    </row>
    <row r="11" spans="1:6" x14ac:dyDescent="0.25">
      <c r="A11" s="78" t="s">
        <v>76</v>
      </c>
      <c r="B11" s="79"/>
      <c r="C11" s="79"/>
      <c r="D11" s="79"/>
      <c r="E11" s="79"/>
      <c r="F11" s="80"/>
    </row>
    <row r="12" spans="1:6" x14ac:dyDescent="0.25">
      <c r="A12" s="78" t="s">
        <v>78</v>
      </c>
      <c r="B12" s="79"/>
      <c r="C12" s="79"/>
      <c r="D12" s="79"/>
      <c r="E12" s="79"/>
      <c r="F12" s="80"/>
    </row>
    <row r="13" spans="1:6" ht="15.75" thickBot="1" x14ac:dyDescent="0.3">
      <c r="A13" s="82"/>
      <c r="B13" s="82"/>
      <c r="C13" s="82"/>
      <c r="D13" s="82"/>
      <c r="E13" s="82"/>
      <c r="F13" s="82"/>
    </row>
    <row r="14" spans="1:6" ht="23.25" thickBot="1" x14ac:dyDescent="0.3">
      <c r="A14" s="31" t="s">
        <v>9</v>
      </c>
      <c r="B14" s="32" t="s">
        <v>0</v>
      </c>
      <c r="C14" s="31" t="s">
        <v>18</v>
      </c>
      <c r="D14" s="33" t="s">
        <v>1</v>
      </c>
      <c r="E14" s="34" t="s">
        <v>8</v>
      </c>
      <c r="F14" s="35" t="s">
        <v>94</v>
      </c>
    </row>
    <row r="15" spans="1:6" ht="15.75" thickBot="1" x14ac:dyDescent="0.3">
      <c r="A15" s="36">
        <v>1</v>
      </c>
      <c r="B15" s="37">
        <v>2</v>
      </c>
      <c r="C15" s="36">
        <v>3</v>
      </c>
      <c r="D15" s="36">
        <v>4</v>
      </c>
      <c r="E15" s="36">
        <v>5</v>
      </c>
      <c r="F15" s="36">
        <v>6</v>
      </c>
    </row>
    <row r="16" spans="1:6" x14ac:dyDescent="0.25">
      <c r="A16" s="121" t="s">
        <v>6</v>
      </c>
      <c r="B16" s="122"/>
      <c r="C16" s="122"/>
      <c r="D16" s="122"/>
      <c r="E16" s="122"/>
      <c r="F16" s="123"/>
    </row>
    <row r="17" spans="1:7" ht="38.25" x14ac:dyDescent="0.25">
      <c r="A17" s="39">
        <v>1</v>
      </c>
      <c r="B17" s="38" t="s">
        <v>10</v>
      </c>
      <c r="C17" s="39" t="s">
        <v>144</v>
      </c>
      <c r="D17" s="3">
        <v>0</v>
      </c>
      <c r="E17" s="39">
        <v>11</v>
      </c>
      <c r="F17" s="39">
        <f>D17*E17</f>
        <v>0</v>
      </c>
    </row>
    <row r="18" spans="1:7" ht="27" customHeight="1" x14ac:dyDescent="0.25">
      <c r="A18" s="111" t="s">
        <v>72</v>
      </c>
      <c r="B18" s="112"/>
      <c r="C18" s="112"/>
      <c r="D18" s="112"/>
      <c r="E18" s="112"/>
      <c r="F18" s="113"/>
    </row>
    <row r="19" spans="1:7" s="1" customFormat="1" ht="38.25" x14ac:dyDescent="0.25">
      <c r="A19" s="39">
        <v>2</v>
      </c>
      <c r="B19" s="38" t="s">
        <v>130</v>
      </c>
      <c r="C19" s="39" t="s">
        <v>144</v>
      </c>
      <c r="D19" s="3">
        <v>0</v>
      </c>
      <c r="E19" s="39">
        <v>6</v>
      </c>
      <c r="F19" s="39">
        <f>D19*E19</f>
        <v>0</v>
      </c>
    </row>
    <row r="20" spans="1:7" ht="23.25" customHeight="1" x14ac:dyDescent="0.25">
      <c r="A20" s="111" t="s">
        <v>72</v>
      </c>
      <c r="B20" s="112"/>
      <c r="C20" s="112"/>
      <c r="D20" s="112"/>
      <c r="E20" s="112"/>
      <c r="F20" s="113"/>
    </row>
    <row r="21" spans="1:7" s="1" customFormat="1" ht="38.25" x14ac:dyDescent="0.25">
      <c r="A21" s="39">
        <v>3</v>
      </c>
      <c r="B21" s="38" t="s">
        <v>15</v>
      </c>
      <c r="C21" s="39" t="s">
        <v>144</v>
      </c>
      <c r="D21" s="3">
        <v>0</v>
      </c>
      <c r="E21" s="39">
        <v>4</v>
      </c>
      <c r="F21" s="39">
        <f>D21*E21</f>
        <v>0</v>
      </c>
    </row>
    <row r="22" spans="1:7" ht="24" customHeight="1" x14ac:dyDescent="0.25">
      <c r="A22" s="111" t="s">
        <v>72</v>
      </c>
      <c r="B22" s="112"/>
      <c r="C22" s="112"/>
      <c r="D22" s="112"/>
      <c r="E22" s="112"/>
      <c r="F22" s="113"/>
    </row>
    <row r="23" spans="1:7" s="1" customFormat="1" ht="25.5" x14ac:dyDescent="0.25">
      <c r="A23" s="39">
        <v>4</v>
      </c>
      <c r="B23" s="38" t="s">
        <v>11</v>
      </c>
      <c r="C23" s="39" t="s">
        <v>145</v>
      </c>
      <c r="D23" s="3">
        <v>0</v>
      </c>
      <c r="E23" s="39">
        <v>3</v>
      </c>
      <c r="F23" s="39">
        <f>D23*E23</f>
        <v>0</v>
      </c>
    </row>
    <row r="24" spans="1:7" ht="25.5" customHeight="1" x14ac:dyDescent="0.25">
      <c r="A24" s="111" t="s">
        <v>73</v>
      </c>
      <c r="B24" s="112"/>
      <c r="C24" s="112"/>
      <c r="D24" s="112"/>
      <c r="E24" s="112"/>
      <c r="F24" s="113"/>
    </row>
    <row r="25" spans="1:7" s="1" customFormat="1" ht="25.5" x14ac:dyDescent="0.25">
      <c r="A25" s="39">
        <v>5</v>
      </c>
      <c r="B25" s="38" t="s">
        <v>14</v>
      </c>
      <c r="C25" s="39" t="s">
        <v>145</v>
      </c>
      <c r="D25" s="3">
        <v>0</v>
      </c>
      <c r="E25" s="39">
        <v>2</v>
      </c>
      <c r="F25" s="39">
        <f>D25*E25</f>
        <v>0</v>
      </c>
    </row>
    <row r="26" spans="1:7" x14ac:dyDescent="0.25">
      <c r="A26" s="111" t="s">
        <v>87</v>
      </c>
      <c r="B26" s="112"/>
      <c r="C26" s="112"/>
      <c r="D26" s="112"/>
      <c r="E26" s="112"/>
      <c r="F26" s="113"/>
    </row>
    <row r="27" spans="1:7" s="1" customFormat="1" ht="25.5" x14ac:dyDescent="0.25">
      <c r="A27" s="39">
        <v>6</v>
      </c>
      <c r="B27" s="38" t="s">
        <v>3</v>
      </c>
      <c r="C27" s="39" t="s">
        <v>145</v>
      </c>
      <c r="D27" s="3">
        <v>0</v>
      </c>
      <c r="E27" s="39">
        <v>4</v>
      </c>
      <c r="F27" s="39">
        <f>D27*E27</f>
        <v>0</v>
      </c>
    </row>
    <row r="28" spans="1:7" x14ac:dyDescent="0.25">
      <c r="A28" s="111" t="s">
        <v>86</v>
      </c>
      <c r="B28" s="112"/>
      <c r="C28" s="112"/>
      <c r="D28" s="112"/>
      <c r="E28" s="112"/>
      <c r="F28" s="113"/>
    </row>
    <row r="29" spans="1:7" s="1" customFormat="1" ht="38.25" x14ac:dyDescent="0.25">
      <c r="A29" s="39">
        <v>7</v>
      </c>
      <c r="B29" s="38" t="s">
        <v>4</v>
      </c>
      <c r="C29" s="39" t="s">
        <v>144</v>
      </c>
      <c r="D29" s="40"/>
      <c r="E29" s="39"/>
      <c r="F29" s="39"/>
    </row>
    <row r="30" spans="1:7" s="1" customFormat="1" x14ac:dyDescent="0.25">
      <c r="A30" s="39"/>
      <c r="B30" s="43" t="s">
        <v>131</v>
      </c>
      <c r="C30" s="39"/>
      <c r="D30" s="3">
        <v>0</v>
      </c>
      <c r="E30" s="39">
        <v>3</v>
      </c>
      <c r="F30" s="39">
        <f>D30*E30</f>
        <v>0</v>
      </c>
    </row>
    <row r="31" spans="1:7" s="1" customFormat="1" x14ac:dyDescent="0.25">
      <c r="A31" s="124" t="s">
        <v>96</v>
      </c>
      <c r="B31" s="125"/>
      <c r="C31" s="125"/>
      <c r="D31" s="125"/>
      <c r="E31" s="125"/>
      <c r="F31" s="126"/>
      <c r="G31"/>
    </row>
    <row r="32" spans="1:7" s="1" customFormat="1" x14ac:dyDescent="0.25">
      <c r="A32" s="39"/>
      <c r="B32" s="43" t="s">
        <v>13</v>
      </c>
      <c r="C32" s="39"/>
      <c r="D32" s="3">
        <v>0</v>
      </c>
      <c r="E32" s="39">
        <v>1</v>
      </c>
      <c r="F32" s="39">
        <f>D32*E32</f>
        <v>0</v>
      </c>
    </row>
    <row r="33" spans="1:7" x14ac:dyDescent="0.25">
      <c r="A33" s="111" t="s">
        <v>95</v>
      </c>
      <c r="B33" s="112"/>
      <c r="C33" s="112"/>
      <c r="D33" s="112"/>
      <c r="E33" s="112"/>
      <c r="F33" s="113"/>
    </row>
    <row r="34" spans="1:7" s="1" customFormat="1" x14ac:dyDescent="0.25">
      <c r="A34" s="39"/>
      <c r="B34" s="43" t="s">
        <v>12</v>
      </c>
      <c r="C34" s="39"/>
      <c r="D34" s="3">
        <v>0</v>
      </c>
      <c r="E34" s="39">
        <v>1</v>
      </c>
      <c r="F34" s="39">
        <f>D34*E34</f>
        <v>0</v>
      </c>
    </row>
    <row r="35" spans="1:7" x14ac:dyDescent="0.25">
      <c r="A35" s="111" t="s">
        <v>88</v>
      </c>
      <c r="B35" s="112"/>
      <c r="C35" s="112"/>
      <c r="D35" s="112"/>
      <c r="E35" s="112"/>
      <c r="F35" s="113"/>
    </row>
    <row r="36" spans="1:7" s="1" customFormat="1" ht="25.5" x14ac:dyDescent="0.25">
      <c r="A36" s="39">
        <v>8</v>
      </c>
      <c r="B36" s="38" t="s">
        <v>5</v>
      </c>
      <c r="C36" s="39" t="s">
        <v>145</v>
      </c>
      <c r="D36" s="3">
        <v>0</v>
      </c>
      <c r="E36" s="39">
        <v>2</v>
      </c>
      <c r="F36" s="39">
        <f>D36*E36</f>
        <v>0</v>
      </c>
    </row>
    <row r="37" spans="1:7" ht="32.25" customHeight="1" thickBot="1" x14ac:dyDescent="0.3">
      <c r="A37" s="118" t="s">
        <v>97</v>
      </c>
      <c r="B37" s="119"/>
      <c r="C37" s="119"/>
      <c r="D37" s="119"/>
      <c r="E37" s="119"/>
      <c r="F37" s="120"/>
      <c r="G37" s="1"/>
    </row>
    <row r="38" spans="1:7" s="1" customFormat="1" ht="15.75" thickBot="1" x14ac:dyDescent="0.3">
      <c r="A38" s="5"/>
      <c r="B38" s="6" t="s">
        <v>132</v>
      </c>
      <c r="C38" s="5"/>
      <c r="D38" s="7"/>
      <c r="E38" s="5"/>
      <c r="F38" s="8">
        <f>F17+F19+F21+F23+F23+F25+F27+F30+F32+F34+F36</f>
        <v>0</v>
      </c>
      <c r="G38"/>
    </row>
    <row r="39" spans="1:7" s="1" customFormat="1" x14ac:dyDescent="0.25">
      <c r="A39" s="83" t="s">
        <v>7</v>
      </c>
      <c r="B39" s="83"/>
      <c r="C39" s="83"/>
      <c r="D39" s="83"/>
      <c r="E39" s="83"/>
      <c r="F39" s="83"/>
      <c r="G39"/>
    </row>
    <row r="40" spans="1:7" x14ac:dyDescent="0.25">
      <c r="A40" s="44">
        <v>1</v>
      </c>
      <c r="B40" s="50" t="s">
        <v>19</v>
      </c>
      <c r="C40" s="50"/>
      <c r="D40" s="50"/>
      <c r="E40" s="50"/>
      <c r="F40" s="50"/>
    </row>
    <row r="41" spans="1:7" ht="38.25" x14ac:dyDescent="0.25">
      <c r="A41" s="77"/>
      <c r="B41" s="45" t="s">
        <v>20</v>
      </c>
      <c r="C41" s="39" t="s">
        <v>144</v>
      </c>
      <c r="D41" s="3">
        <v>0</v>
      </c>
      <c r="E41" s="44">
        <v>12</v>
      </c>
      <c r="F41" s="39">
        <f>D41*E41</f>
        <v>0</v>
      </c>
    </row>
    <row r="42" spans="1:7" ht="27.75" customHeight="1" x14ac:dyDescent="0.25">
      <c r="A42" s="111" t="s">
        <v>97</v>
      </c>
      <c r="B42" s="112"/>
      <c r="C42" s="112"/>
      <c r="D42" s="112"/>
      <c r="E42" s="112"/>
      <c r="F42" s="113"/>
    </row>
    <row r="43" spans="1:7" ht="38.25" x14ac:dyDescent="0.25">
      <c r="A43" s="44"/>
      <c r="B43" s="45" t="s">
        <v>21</v>
      </c>
      <c r="C43" s="39" t="s">
        <v>144</v>
      </c>
      <c r="D43" s="3">
        <v>0</v>
      </c>
      <c r="E43" s="44">
        <v>7</v>
      </c>
      <c r="F43" s="39">
        <f>D43*E43</f>
        <v>0</v>
      </c>
    </row>
    <row r="44" spans="1:7" ht="30.75" customHeight="1" x14ac:dyDescent="0.25">
      <c r="A44" s="111" t="s">
        <v>97</v>
      </c>
      <c r="B44" s="112"/>
      <c r="C44" s="112"/>
      <c r="D44" s="112"/>
      <c r="E44" s="112"/>
      <c r="F44" s="113"/>
    </row>
    <row r="45" spans="1:7" ht="38.25" x14ac:dyDescent="0.25">
      <c r="A45" s="44"/>
      <c r="B45" s="45" t="s">
        <v>22</v>
      </c>
      <c r="C45" s="39" t="s">
        <v>144</v>
      </c>
      <c r="D45" s="3">
        <v>0</v>
      </c>
      <c r="E45" s="44">
        <v>5</v>
      </c>
      <c r="F45" s="39">
        <f>D45*E45</f>
        <v>0</v>
      </c>
    </row>
    <row r="46" spans="1:7" ht="32.25" customHeight="1" x14ac:dyDescent="0.25">
      <c r="A46" s="111" t="s">
        <v>97</v>
      </c>
      <c r="B46" s="112"/>
      <c r="C46" s="112"/>
      <c r="D46" s="112"/>
      <c r="E46" s="112"/>
      <c r="F46" s="113"/>
    </row>
    <row r="47" spans="1:7" x14ac:dyDescent="0.25">
      <c r="A47" s="44">
        <v>2</v>
      </c>
      <c r="B47" s="38" t="s">
        <v>23</v>
      </c>
      <c r="C47" s="46"/>
      <c r="D47" s="47"/>
      <c r="E47" s="44"/>
      <c r="F47" s="44"/>
    </row>
    <row r="48" spans="1:7" ht="38.25" x14ac:dyDescent="0.25">
      <c r="A48" s="76" t="s">
        <v>118</v>
      </c>
      <c r="B48" s="43" t="s">
        <v>24</v>
      </c>
      <c r="C48" s="39" t="s">
        <v>144</v>
      </c>
      <c r="D48" s="47"/>
      <c r="E48" s="44"/>
      <c r="F48" s="44"/>
    </row>
    <row r="49" spans="1:6" x14ac:dyDescent="0.25">
      <c r="A49" s="44"/>
      <c r="B49" s="45" t="s">
        <v>25</v>
      </c>
      <c r="C49" s="46"/>
      <c r="D49" s="3">
        <v>0</v>
      </c>
      <c r="E49" s="44">
        <v>13</v>
      </c>
      <c r="F49" s="39">
        <f>D49*E49</f>
        <v>0</v>
      </c>
    </row>
    <row r="50" spans="1:6" ht="43.5" customHeight="1" x14ac:dyDescent="0.25">
      <c r="A50" s="111" t="s">
        <v>74</v>
      </c>
      <c r="B50" s="112"/>
      <c r="C50" s="112"/>
      <c r="D50" s="112"/>
      <c r="E50" s="112"/>
      <c r="F50" s="113"/>
    </row>
    <row r="51" spans="1:6" x14ac:dyDescent="0.25">
      <c r="A51" s="44"/>
      <c r="B51" s="45" t="s">
        <v>26</v>
      </c>
      <c r="C51" s="46"/>
      <c r="D51" s="3">
        <v>0</v>
      </c>
      <c r="E51" s="44">
        <v>11</v>
      </c>
      <c r="F51" s="39">
        <f>D51*E51</f>
        <v>0</v>
      </c>
    </row>
    <row r="52" spans="1:6" ht="45.75" customHeight="1" x14ac:dyDescent="0.25">
      <c r="A52" s="111" t="s">
        <v>74</v>
      </c>
      <c r="B52" s="112"/>
      <c r="C52" s="112"/>
      <c r="D52" s="112"/>
      <c r="E52" s="112"/>
      <c r="F52" s="113"/>
    </row>
    <row r="53" spans="1:6" x14ac:dyDescent="0.25">
      <c r="A53" s="44"/>
      <c r="B53" s="45" t="s">
        <v>27</v>
      </c>
      <c r="C53" s="46"/>
      <c r="D53" s="3">
        <v>0</v>
      </c>
      <c r="E53" s="44">
        <v>10</v>
      </c>
      <c r="F53" s="39">
        <f>D53*E53</f>
        <v>0</v>
      </c>
    </row>
    <row r="54" spans="1:6" ht="44.25" customHeight="1" x14ac:dyDescent="0.25">
      <c r="A54" s="111" t="s">
        <v>74</v>
      </c>
      <c r="B54" s="112"/>
      <c r="C54" s="112"/>
      <c r="D54" s="112"/>
      <c r="E54" s="112"/>
      <c r="F54" s="113"/>
    </row>
    <row r="55" spans="1:6" x14ac:dyDescent="0.25">
      <c r="A55" s="44"/>
      <c r="B55" s="45" t="s">
        <v>28</v>
      </c>
      <c r="C55" s="46"/>
      <c r="D55" s="3">
        <v>0</v>
      </c>
      <c r="E55" s="44">
        <v>8</v>
      </c>
      <c r="F55" s="39">
        <f>D55*E55</f>
        <v>0</v>
      </c>
    </row>
    <row r="56" spans="1:6" ht="47.25" customHeight="1" x14ac:dyDescent="0.25">
      <c r="A56" s="111" t="s">
        <v>74</v>
      </c>
      <c r="B56" s="112"/>
      <c r="C56" s="112"/>
      <c r="D56" s="112"/>
      <c r="E56" s="112"/>
      <c r="F56" s="113"/>
    </row>
    <row r="57" spans="1:6" ht="38.25" x14ac:dyDescent="0.25">
      <c r="A57" s="76" t="s">
        <v>119</v>
      </c>
      <c r="B57" s="45" t="s">
        <v>133</v>
      </c>
      <c r="C57" s="39" t="s">
        <v>144</v>
      </c>
      <c r="D57" s="3">
        <v>0</v>
      </c>
      <c r="E57" s="44">
        <v>7</v>
      </c>
      <c r="F57" s="39">
        <f>D57*E57</f>
        <v>0</v>
      </c>
    </row>
    <row r="58" spans="1:6" ht="48.75" customHeight="1" x14ac:dyDescent="0.25">
      <c r="A58" s="111" t="s">
        <v>74</v>
      </c>
      <c r="B58" s="112"/>
      <c r="C58" s="112"/>
      <c r="D58" s="112"/>
      <c r="E58" s="112"/>
      <c r="F58" s="113"/>
    </row>
    <row r="59" spans="1:6" ht="25.5" x14ac:dyDescent="0.25">
      <c r="A59" s="76" t="s">
        <v>120</v>
      </c>
      <c r="B59" s="45" t="s">
        <v>2</v>
      </c>
      <c r="C59" s="39" t="s">
        <v>145</v>
      </c>
      <c r="D59" s="3">
        <v>0</v>
      </c>
      <c r="E59" s="44">
        <v>2</v>
      </c>
      <c r="F59" s="39">
        <f>D59*E59</f>
        <v>0</v>
      </c>
    </row>
    <row r="60" spans="1:6" ht="42.75" customHeight="1" x14ac:dyDescent="0.25">
      <c r="A60" s="111" t="s">
        <v>74</v>
      </c>
      <c r="B60" s="112"/>
      <c r="C60" s="112"/>
      <c r="D60" s="112"/>
      <c r="E60" s="112"/>
      <c r="F60" s="113"/>
    </row>
    <row r="61" spans="1:6" ht="25.5" x14ac:dyDescent="0.25">
      <c r="A61" s="76" t="s">
        <v>121</v>
      </c>
      <c r="B61" s="45" t="s">
        <v>29</v>
      </c>
      <c r="C61" s="39" t="s">
        <v>145</v>
      </c>
      <c r="D61" s="3">
        <v>0</v>
      </c>
      <c r="E61" s="44">
        <v>1</v>
      </c>
      <c r="F61" s="39">
        <f>D61*E61</f>
        <v>0</v>
      </c>
    </row>
    <row r="62" spans="1:6" ht="46.5" customHeight="1" x14ac:dyDescent="0.25">
      <c r="A62" s="111" t="s">
        <v>74</v>
      </c>
      <c r="B62" s="112"/>
      <c r="C62" s="112"/>
      <c r="D62" s="112"/>
      <c r="E62" s="112"/>
      <c r="F62" s="113"/>
    </row>
    <row r="63" spans="1:6" x14ac:dyDescent="0.25">
      <c r="A63" s="76" t="s">
        <v>122</v>
      </c>
      <c r="B63" s="45" t="s">
        <v>30</v>
      </c>
      <c r="C63" s="44"/>
      <c r="D63" s="47"/>
      <c r="E63" s="44"/>
      <c r="F63" s="44"/>
    </row>
    <row r="64" spans="1:6" ht="25.5" x14ac:dyDescent="0.25">
      <c r="A64" s="76"/>
      <c r="B64" s="45" t="s">
        <v>31</v>
      </c>
      <c r="C64" s="39" t="s">
        <v>145</v>
      </c>
      <c r="D64" s="3">
        <v>0</v>
      </c>
      <c r="E64" s="44">
        <v>2</v>
      </c>
      <c r="F64" s="39">
        <f>D64*E64</f>
        <v>0</v>
      </c>
    </row>
    <row r="65" spans="1:6" ht="51.75" customHeight="1" x14ac:dyDescent="0.25">
      <c r="A65" s="111" t="s">
        <v>74</v>
      </c>
      <c r="B65" s="112"/>
      <c r="C65" s="112"/>
      <c r="D65" s="112"/>
      <c r="E65" s="112"/>
      <c r="F65" s="113"/>
    </row>
    <row r="66" spans="1:6" ht="25.5" x14ac:dyDescent="0.25">
      <c r="A66" s="44"/>
      <c r="B66" s="48" t="s">
        <v>17</v>
      </c>
      <c r="C66" s="39" t="s">
        <v>145</v>
      </c>
      <c r="D66" s="3">
        <v>0</v>
      </c>
      <c r="E66" s="44">
        <v>1</v>
      </c>
      <c r="F66" s="39">
        <f>D66*E66</f>
        <v>0</v>
      </c>
    </row>
    <row r="67" spans="1:6" ht="51.75" customHeight="1" x14ac:dyDescent="0.25">
      <c r="A67" s="111" t="s">
        <v>74</v>
      </c>
      <c r="B67" s="112"/>
      <c r="C67" s="112"/>
      <c r="D67" s="112"/>
      <c r="E67" s="112"/>
      <c r="F67" s="113"/>
    </row>
    <row r="68" spans="1:6" x14ac:dyDescent="0.25">
      <c r="A68" s="44">
        <v>3</v>
      </c>
      <c r="B68" s="38" t="s">
        <v>37</v>
      </c>
      <c r="C68" s="46"/>
      <c r="D68" s="47"/>
      <c r="E68" s="44"/>
      <c r="F68" s="44"/>
    </row>
    <row r="69" spans="1:6" x14ac:dyDescent="0.25">
      <c r="A69" s="44"/>
      <c r="B69" s="48" t="s">
        <v>40</v>
      </c>
      <c r="C69" s="46"/>
      <c r="D69" s="3">
        <v>0</v>
      </c>
      <c r="E69" s="39">
        <v>13</v>
      </c>
      <c r="F69" s="39">
        <f>D69*E69</f>
        <v>0</v>
      </c>
    </row>
    <row r="70" spans="1:6" x14ac:dyDescent="0.25">
      <c r="A70" s="44"/>
      <c r="B70" s="48" t="s">
        <v>39</v>
      </c>
      <c r="C70" s="46"/>
      <c r="D70" s="3">
        <v>0</v>
      </c>
      <c r="E70" s="39">
        <v>11</v>
      </c>
      <c r="F70" s="39">
        <f>D70*E70</f>
        <v>0</v>
      </c>
    </row>
    <row r="71" spans="1:6" x14ac:dyDescent="0.25">
      <c r="A71" s="44"/>
      <c r="B71" s="48" t="s">
        <v>38</v>
      </c>
      <c r="C71" s="46"/>
      <c r="D71" s="3">
        <v>0</v>
      </c>
      <c r="E71" s="39">
        <v>9</v>
      </c>
      <c r="F71" s="39">
        <f>D71*E71</f>
        <v>0</v>
      </c>
    </row>
    <row r="72" spans="1:6" x14ac:dyDescent="0.25">
      <c r="A72" s="44">
        <v>4</v>
      </c>
      <c r="B72" s="49" t="s">
        <v>32</v>
      </c>
      <c r="C72" s="44"/>
      <c r="D72" s="47"/>
      <c r="E72" s="44"/>
      <c r="F72" s="44"/>
    </row>
    <row r="73" spans="1:6" ht="38.25" x14ac:dyDescent="0.25">
      <c r="A73" s="44"/>
      <c r="B73" s="48" t="s">
        <v>102</v>
      </c>
      <c r="C73" s="39" t="s">
        <v>144</v>
      </c>
      <c r="D73" s="3">
        <v>0</v>
      </c>
      <c r="E73" s="44">
        <v>13</v>
      </c>
      <c r="F73" s="39">
        <f>D73*E73</f>
        <v>0</v>
      </c>
    </row>
    <row r="74" spans="1:6" x14ac:dyDescent="0.25">
      <c r="A74" s="114" t="s">
        <v>89</v>
      </c>
      <c r="B74" s="115"/>
      <c r="C74" s="115"/>
      <c r="D74" s="115"/>
      <c r="E74" s="115"/>
      <c r="F74" s="116"/>
    </row>
    <row r="75" spans="1:6" ht="38.25" x14ac:dyDescent="0.25">
      <c r="A75" s="44"/>
      <c r="B75" s="45" t="s">
        <v>36</v>
      </c>
      <c r="C75" s="39" t="s">
        <v>144</v>
      </c>
      <c r="D75" s="3">
        <v>0</v>
      </c>
      <c r="E75" s="44">
        <v>11</v>
      </c>
      <c r="F75" s="39">
        <f>D75*E75</f>
        <v>0</v>
      </c>
    </row>
    <row r="76" spans="1:6" x14ac:dyDescent="0.25">
      <c r="A76" s="114" t="s">
        <v>89</v>
      </c>
      <c r="B76" s="115"/>
      <c r="C76" s="115"/>
      <c r="D76" s="115"/>
      <c r="E76" s="115"/>
      <c r="F76" s="116"/>
    </row>
    <row r="77" spans="1:6" x14ac:dyDescent="0.25">
      <c r="A77" s="44">
        <v>5</v>
      </c>
      <c r="B77" s="49" t="s">
        <v>33</v>
      </c>
      <c r="C77" s="44"/>
      <c r="D77" s="47"/>
      <c r="E77" s="44"/>
      <c r="F77" s="44"/>
    </row>
    <row r="78" spans="1:6" ht="38.25" x14ac:dyDescent="0.25">
      <c r="A78" s="44"/>
      <c r="B78" s="48" t="s">
        <v>35</v>
      </c>
      <c r="C78" s="39" t="s">
        <v>144</v>
      </c>
      <c r="D78" s="3">
        <v>0</v>
      </c>
      <c r="E78" s="44">
        <v>12</v>
      </c>
      <c r="F78" s="39">
        <f>D78*E78</f>
        <v>0</v>
      </c>
    </row>
    <row r="79" spans="1:6" x14ac:dyDescent="0.25">
      <c r="A79" s="108" t="s">
        <v>90</v>
      </c>
      <c r="B79" s="109"/>
      <c r="C79" s="109"/>
      <c r="D79" s="109"/>
      <c r="E79" s="109"/>
      <c r="F79" s="110"/>
    </row>
    <row r="80" spans="1:6" ht="38.25" x14ac:dyDescent="0.25">
      <c r="A80" s="44"/>
      <c r="B80" s="48" t="s">
        <v>36</v>
      </c>
      <c r="C80" s="39" t="s">
        <v>144</v>
      </c>
      <c r="D80" s="3">
        <v>0</v>
      </c>
      <c r="E80" s="44">
        <v>10</v>
      </c>
      <c r="F80" s="39">
        <f>D80*E80</f>
        <v>0</v>
      </c>
    </row>
    <row r="81" spans="1:6" x14ac:dyDescent="0.25">
      <c r="A81" s="108" t="s">
        <v>90</v>
      </c>
      <c r="B81" s="109"/>
      <c r="C81" s="109"/>
      <c r="D81" s="109"/>
      <c r="E81" s="109"/>
      <c r="F81" s="110"/>
    </row>
    <row r="82" spans="1:6" ht="25.5" x14ac:dyDescent="0.25">
      <c r="A82" s="44">
        <v>6</v>
      </c>
      <c r="B82" s="50" t="s">
        <v>81</v>
      </c>
      <c r="C82" s="39" t="s">
        <v>145</v>
      </c>
      <c r="D82" s="3">
        <v>0</v>
      </c>
      <c r="E82" s="44">
        <v>10</v>
      </c>
      <c r="F82" s="39">
        <f>D82*E82</f>
        <v>0</v>
      </c>
    </row>
    <row r="83" spans="1:6" x14ac:dyDescent="0.25">
      <c r="A83" s="108" t="s">
        <v>90</v>
      </c>
      <c r="B83" s="109"/>
      <c r="C83" s="109"/>
      <c r="D83" s="109"/>
      <c r="E83" s="109"/>
      <c r="F83" s="110"/>
    </row>
    <row r="84" spans="1:6" ht="25.5" x14ac:dyDescent="0.25">
      <c r="A84" s="44">
        <v>7</v>
      </c>
      <c r="B84" s="51" t="s">
        <v>45</v>
      </c>
      <c r="C84" s="39" t="s">
        <v>145</v>
      </c>
      <c r="D84" s="4">
        <v>0</v>
      </c>
      <c r="E84" s="52">
        <v>5</v>
      </c>
      <c r="F84" s="39">
        <f>D84*E84</f>
        <v>0</v>
      </c>
    </row>
    <row r="85" spans="1:6" x14ac:dyDescent="0.25">
      <c r="A85" s="90" t="s">
        <v>90</v>
      </c>
      <c r="B85" s="91"/>
      <c r="C85" s="91"/>
      <c r="D85" s="91"/>
      <c r="E85" s="91"/>
      <c r="F85" s="92"/>
    </row>
    <row r="86" spans="1:6" x14ac:dyDescent="0.25">
      <c r="A86" s="44">
        <v>8</v>
      </c>
      <c r="B86" s="50" t="s">
        <v>103</v>
      </c>
      <c r="C86" s="44"/>
      <c r="D86" s="47"/>
      <c r="E86" s="44"/>
      <c r="F86" s="44"/>
    </row>
    <row r="87" spans="1:6" ht="25.5" x14ac:dyDescent="0.25">
      <c r="A87" s="44"/>
      <c r="B87" s="45" t="s">
        <v>108</v>
      </c>
      <c r="C87" s="39" t="s">
        <v>145</v>
      </c>
      <c r="D87" s="3">
        <v>0</v>
      </c>
      <c r="E87" s="44">
        <v>10</v>
      </c>
      <c r="F87" s="39">
        <f>D87*E87</f>
        <v>0</v>
      </c>
    </row>
    <row r="88" spans="1:6" x14ac:dyDescent="0.25">
      <c r="A88" s="90" t="s">
        <v>90</v>
      </c>
      <c r="B88" s="91"/>
      <c r="C88" s="91"/>
      <c r="D88" s="91"/>
      <c r="E88" s="91"/>
      <c r="F88" s="92"/>
    </row>
    <row r="89" spans="1:6" ht="25.5" x14ac:dyDescent="0.25">
      <c r="A89" s="44"/>
      <c r="B89" s="45" t="s">
        <v>109</v>
      </c>
      <c r="C89" s="39" t="s">
        <v>145</v>
      </c>
      <c r="D89" s="3">
        <v>0</v>
      </c>
      <c r="E89" s="44">
        <v>3</v>
      </c>
      <c r="F89" s="39">
        <f>D89*E89</f>
        <v>0</v>
      </c>
    </row>
    <row r="90" spans="1:6" x14ac:dyDescent="0.25">
      <c r="A90" s="90" t="s">
        <v>90</v>
      </c>
      <c r="B90" s="91"/>
      <c r="C90" s="91"/>
      <c r="D90" s="91"/>
      <c r="E90" s="91"/>
      <c r="F90" s="92"/>
    </row>
    <row r="91" spans="1:6" ht="25.5" x14ac:dyDescent="0.25">
      <c r="A91" s="44"/>
      <c r="B91" s="45" t="s">
        <v>110</v>
      </c>
      <c r="C91" s="39" t="s">
        <v>145</v>
      </c>
      <c r="D91" s="3">
        <v>0</v>
      </c>
      <c r="E91" s="44">
        <v>13</v>
      </c>
      <c r="F91" s="39">
        <f>D91*E91</f>
        <v>0</v>
      </c>
    </row>
    <row r="92" spans="1:6" x14ac:dyDescent="0.25">
      <c r="A92" s="90" t="s">
        <v>90</v>
      </c>
      <c r="B92" s="91"/>
      <c r="C92" s="91"/>
      <c r="D92" s="91"/>
      <c r="E92" s="91"/>
      <c r="F92" s="92"/>
    </row>
    <row r="93" spans="1:6" ht="25.5" x14ac:dyDescent="0.25">
      <c r="A93" s="44"/>
      <c r="B93" s="45" t="s">
        <v>111</v>
      </c>
      <c r="C93" s="39" t="s">
        <v>145</v>
      </c>
      <c r="D93" s="3">
        <v>0</v>
      </c>
      <c r="E93" s="44">
        <v>5</v>
      </c>
      <c r="F93" s="39">
        <f>D93*E93</f>
        <v>0</v>
      </c>
    </row>
    <row r="94" spans="1:6" x14ac:dyDescent="0.25">
      <c r="A94" s="90" t="s">
        <v>90</v>
      </c>
      <c r="B94" s="91"/>
      <c r="C94" s="91"/>
      <c r="D94" s="91"/>
      <c r="E94" s="91"/>
      <c r="F94" s="92"/>
    </row>
    <row r="95" spans="1:6" ht="25.5" x14ac:dyDescent="0.25">
      <c r="A95" s="44"/>
      <c r="B95" s="45" t="s">
        <v>112</v>
      </c>
      <c r="C95" s="39" t="s">
        <v>145</v>
      </c>
      <c r="D95" s="3">
        <v>0</v>
      </c>
      <c r="E95" s="44">
        <v>5</v>
      </c>
      <c r="F95" s="39">
        <f>D95*E95</f>
        <v>0</v>
      </c>
    </row>
    <row r="96" spans="1:6" x14ac:dyDescent="0.25">
      <c r="A96" s="90" t="s">
        <v>90</v>
      </c>
      <c r="B96" s="91"/>
      <c r="C96" s="91"/>
      <c r="D96" s="91"/>
      <c r="E96" s="91"/>
      <c r="F96" s="92"/>
    </row>
    <row r="97" spans="1:6" ht="25.5" x14ac:dyDescent="0.25">
      <c r="A97" s="44"/>
      <c r="B97" s="45" t="s">
        <v>113</v>
      </c>
      <c r="C97" s="39" t="s">
        <v>145</v>
      </c>
      <c r="D97" s="3">
        <v>0</v>
      </c>
      <c r="E97" s="44">
        <v>2</v>
      </c>
      <c r="F97" s="39">
        <f>D97*E97</f>
        <v>0</v>
      </c>
    </row>
    <row r="98" spans="1:6" x14ac:dyDescent="0.25">
      <c r="A98" s="90" t="s">
        <v>90</v>
      </c>
      <c r="B98" s="91"/>
      <c r="C98" s="91"/>
      <c r="D98" s="91"/>
      <c r="E98" s="91"/>
      <c r="F98" s="92"/>
    </row>
    <row r="99" spans="1:6" x14ac:dyDescent="0.25">
      <c r="A99" s="44">
        <v>9</v>
      </c>
      <c r="B99" s="50" t="s">
        <v>51</v>
      </c>
      <c r="C99" s="44"/>
      <c r="D99" s="47"/>
      <c r="E99" s="44"/>
      <c r="F99" s="44"/>
    </row>
    <row r="100" spans="1:6" ht="25.5" x14ac:dyDescent="0.25">
      <c r="A100" s="44"/>
      <c r="B100" s="45" t="s">
        <v>34</v>
      </c>
      <c r="C100" s="39" t="s">
        <v>145</v>
      </c>
      <c r="D100" s="3">
        <v>0</v>
      </c>
      <c r="E100" s="44">
        <v>5</v>
      </c>
      <c r="F100" s="39">
        <f>D100*E100</f>
        <v>0</v>
      </c>
    </row>
    <row r="101" spans="1:6" x14ac:dyDescent="0.25">
      <c r="A101" s="90" t="s">
        <v>91</v>
      </c>
      <c r="B101" s="91"/>
      <c r="C101" s="91"/>
      <c r="D101" s="91"/>
      <c r="E101" s="91"/>
      <c r="F101" s="92"/>
    </row>
    <row r="102" spans="1:6" ht="25.5" x14ac:dyDescent="0.25">
      <c r="A102" s="44"/>
      <c r="B102" s="45" t="s">
        <v>16</v>
      </c>
      <c r="C102" s="39" t="s">
        <v>145</v>
      </c>
      <c r="D102" s="3">
        <v>0</v>
      </c>
      <c r="E102" s="44">
        <v>2</v>
      </c>
      <c r="F102" s="39">
        <f>D102*E102</f>
        <v>0</v>
      </c>
    </row>
    <row r="103" spans="1:6" x14ac:dyDescent="0.25">
      <c r="A103" s="90" t="s">
        <v>92</v>
      </c>
      <c r="B103" s="91"/>
      <c r="C103" s="91"/>
      <c r="D103" s="91"/>
      <c r="E103" s="91"/>
      <c r="F103" s="92"/>
    </row>
    <row r="104" spans="1:6" ht="25.5" x14ac:dyDescent="0.25">
      <c r="A104" s="44">
        <v>10</v>
      </c>
      <c r="B104" s="50" t="s">
        <v>52</v>
      </c>
      <c r="C104" s="39" t="s">
        <v>145</v>
      </c>
      <c r="D104" s="3">
        <v>0</v>
      </c>
      <c r="E104" s="44">
        <v>5</v>
      </c>
      <c r="F104" s="39">
        <f>D104*E104</f>
        <v>0</v>
      </c>
    </row>
    <row r="105" spans="1:6" x14ac:dyDescent="0.25">
      <c r="A105" s="99" t="s">
        <v>90</v>
      </c>
      <c r="B105" s="100"/>
      <c r="C105" s="100"/>
      <c r="D105" s="100"/>
      <c r="E105" s="100"/>
      <c r="F105" s="101"/>
    </row>
    <row r="106" spans="1:6" ht="25.5" x14ac:dyDescent="0.25">
      <c r="A106" s="39">
        <v>11</v>
      </c>
      <c r="B106" s="53" t="s">
        <v>114</v>
      </c>
      <c r="C106" s="39" t="s">
        <v>145</v>
      </c>
      <c r="D106" s="54"/>
      <c r="E106" s="54"/>
      <c r="F106" s="54"/>
    </row>
    <row r="107" spans="1:6" x14ac:dyDescent="0.25">
      <c r="A107" s="39"/>
      <c r="B107" s="54" t="s">
        <v>104</v>
      </c>
      <c r="C107" s="46"/>
      <c r="D107" s="3">
        <v>0</v>
      </c>
      <c r="E107" s="44">
        <v>10</v>
      </c>
      <c r="F107" s="39">
        <f>D107*E107</f>
        <v>0</v>
      </c>
    </row>
    <row r="108" spans="1:6" x14ac:dyDescent="0.25">
      <c r="A108" s="99" t="s">
        <v>90</v>
      </c>
      <c r="B108" s="100"/>
      <c r="C108" s="100"/>
      <c r="D108" s="100"/>
      <c r="E108" s="100"/>
      <c r="F108" s="101"/>
    </row>
    <row r="109" spans="1:6" x14ac:dyDescent="0.25">
      <c r="A109" s="39"/>
      <c r="B109" s="54" t="s">
        <v>105</v>
      </c>
      <c r="C109" s="44"/>
      <c r="D109" s="3">
        <v>0</v>
      </c>
      <c r="E109" s="44">
        <v>5</v>
      </c>
      <c r="F109" s="39">
        <f>D109*E109</f>
        <v>0</v>
      </c>
    </row>
    <row r="110" spans="1:6" x14ac:dyDescent="0.25">
      <c r="A110" s="99" t="s">
        <v>90</v>
      </c>
      <c r="B110" s="100"/>
      <c r="C110" s="100"/>
      <c r="D110" s="100"/>
      <c r="E110" s="100"/>
      <c r="F110" s="101"/>
    </row>
    <row r="111" spans="1:6" x14ac:dyDescent="0.25">
      <c r="A111" s="39"/>
      <c r="B111" s="54" t="s">
        <v>106</v>
      </c>
      <c r="C111" s="44"/>
      <c r="D111" s="3">
        <v>0</v>
      </c>
      <c r="E111" s="44">
        <v>2</v>
      </c>
      <c r="F111" s="39">
        <f>D111*E111</f>
        <v>0</v>
      </c>
    </row>
    <row r="112" spans="1:6" x14ac:dyDescent="0.25">
      <c r="A112" s="99" t="s">
        <v>90</v>
      </c>
      <c r="B112" s="100"/>
      <c r="C112" s="100"/>
      <c r="D112" s="100"/>
      <c r="E112" s="100"/>
      <c r="F112" s="101"/>
    </row>
    <row r="113" spans="1:6" ht="25.5" x14ac:dyDescent="0.25">
      <c r="A113" s="39">
        <v>12</v>
      </c>
      <c r="B113" s="53" t="s">
        <v>107</v>
      </c>
      <c r="C113" s="39" t="s">
        <v>145</v>
      </c>
      <c r="D113" s="3">
        <v>0</v>
      </c>
      <c r="E113" s="44">
        <v>5</v>
      </c>
      <c r="F113" s="39">
        <f>D113*E113</f>
        <v>0</v>
      </c>
    </row>
    <row r="114" spans="1:6" x14ac:dyDescent="0.25">
      <c r="A114" s="99" t="s">
        <v>90</v>
      </c>
      <c r="B114" s="100"/>
      <c r="C114" s="100"/>
      <c r="D114" s="100"/>
      <c r="E114" s="100"/>
      <c r="F114" s="101"/>
    </row>
    <row r="115" spans="1:6" ht="25.5" x14ac:dyDescent="0.25">
      <c r="A115" s="39">
        <v>13</v>
      </c>
      <c r="B115" s="53" t="s">
        <v>134</v>
      </c>
      <c r="C115" s="39" t="s">
        <v>145</v>
      </c>
      <c r="D115" s="3">
        <v>0</v>
      </c>
      <c r="E115" s="44">
        <v>2</v>
      </c>
      <c r="F115" s="39">
        <f>D115*E115</f>
        <v>0</v>
      </c>
    </row>
    <row r="116" spans="1:6" ht="15.75" thickBot="1" x14ac:dyDescent="0.3">
      <c r="A116" s="105" t="s">
        <v>90</v>
      </c>
      <c r="B116" s="106"/>
      <c r="C116" s="106"/>
      <c r="D116" s="106"/>
      <c r="E116" s="106"/>
      <c r="F116" s="107"/>
    </row>
    <row r="117" spans="1:6" ht="15.75" thickBot="1" x14ac:dyDescent="0.3">
      <c r="A117" s="9"/>
      <c r="B117" s="10" t="s">
        <v>135</v>
      </c>
      <c r="C117" s="11"/>
      <c r="D117" s="12"/>
      <c r="E117" s="11"/>
      <c r="F117" s="8">
        <f>F41+F43+F45+F49+F51+F53+F55+F57+F59+F61+F64+F66+F69+F70+F71+F73+F75+F78+F80+F82+F84+F87+F89+F91+F93+F95+F97+F100+F102+F104+F107+F109+F111+F113+F115</f>
        <v>0</v>
      </c>
    </row>
    <row r="118" spans="1:6" x14ac:dyDescent="0.25">
      <c r="A118" s="102" t="s">
        <v>53</v>
      </c>
      <c r="B118" s="103"/>
      <c r="C118" s="103"/>
      <c r="D118" s="103"/>
      <c r="E118" s="103"/>
      <c r="F118" s="104"/>
    </row>
    <row r="119" spans="1:6" ht="25.5" x14ac:dyDescent="0.25">
      <c r="A119" s="44">
        <v>1</v>
      </c>
      <c r="B119" s="50" t="s">
        <v>115</v>
      </c>
      <c r="C119" s="39" t="s">
        <v>145</v>
      </c>
      <c r="D119" s="3">
        <v>0</v>
      </c>
      <c r="E119" s="44">
        <v>2</v>
      </c>
      <c r="F119" s="39">
        <f>D119*E119</f>
        <v>0</v>
      </c>
    </row>
    <row r="120" spans="1:6" x14ac:dyDescent="0.25">
      <c r="A120" s="90" t="s">
        <v>90</v>
      </c>
      <c r="B120" s="91"/>
      <c r="C120" s="91"/>
      <c r="D120" s="91"/>
      <c r="E120" s="91"/>
      <c r="F120" s="92"/>
    </row>
    <row r="121" spans="1:6" ht="51" x14ac:dyDescent="0.25">
      <c r="A121" s="44">
        <v>2</v>
      </c>
      <c r="B121" s="55" t="s">
        <v>54</v>
      </c>
      <c r="C121" s="39" t="s">
        <v>145</v>
      </c>
      <c r="D121" s="47"/>
      <c r="E121" s="44"/>
      <c r="F121" s="39"/>
    </row>
    <row r="122" spans="1:6" x14ac:dyDescent="0.25">
      <c r="A122" s="44"/>
      <c r="B122" s="48" t="s">
        <v>55</v>
      </c>
      <c r="C122" s="44"/>
      <c r="D122" s="3">
        <v>0</v>
      </c>
      <c r="E122" s="44">
        <v>3</v>
      </c>
      <c r="F122" s="39">
        <f>D122*E122</f>
        <v>0</v>
      </c>
    </row>
    <row r="123" spans="1:6" x14ac:dyDescent="0.25">
      <c r="A123" s="90" t="s">
        <v>90</v>
      </c>
      <c r="B123" s="91"/>
      <c r="C123" s="91"/>
      <c r="D123" s="91"/>
      <c r="E123" s="91"/>
      <c r="F123" s="92"/>
    </row>
    <row r="124" spans="1:6" x14ac:dyDescent="0.25">
      <c r="A124" s="44"/>
      <c r="B124" s="48" t="s">
        <v>56</v>
      </c>
      <c r="C124" s="44"/>
      <c r="D124" s="3">
        <v>0</v>
      </c>
      <c r="E124" s="44">
        <v>2</v>
      </c>
      <c r="F124" s="39">
        <f>D124*E124</f>
        <v>0</v>
      </c>
    </row>
    <row r="125" spans="1:6" x14ac:dyDescent="0.25">
      <c r="A125" s="90" t="s">
        <v>90</v>
      </c>
      <c r="B125" s="91"/>
      <c r="C125" s="91"/>
      <c r="D125" s="91"/>
      <c r="E125" s="91"/>
      <c r="F125" s="92"/>
    </row>
    <row r="126" spans="1:6" x14ac:dyDescent="0.25">
      <c r="A126" s="44"/>
      <c r="B126" s="48" t="s">
        <v>117</v>
      </c>
      <c r="C126" s="44"/>
      <c r="D126" s="3">
        <v>0</v>
      </c>
      <c r="E126" s="44">
        <v>1</v>
      </c>
      <c r="F126" s="39">
        <f>D126*E126</f>
        <v>0</v>
      </c>
    </row>
    <row r="127" spans="1:6" x14ac:dyDescent="0.25">
      <c r="A127" s="90" t="s">
        <v>90</v>
      </c>
      <c r="B127" s="91"/>
      <c r="C127" s="91"/>
      <c r="D127" s="91"/>
      <c r="E127" s="91"/>
      <c r="F127" s="92"/>
    </row>
    <row r="128" spans="1:6" ht="25.5" x14ac:dyDescent="0.25">
      <c r="A128" s="44">
        <v>3</v>
      </c>
      <c r="B128" s="56" t="s">
        <v>59</v>
      </c>
      <c r="C128" s="39" t="s">
        <v>145</v>
      </c>
      <c r="D128" s="47"/>
      <c r="E128" s="44"/>
      <c r="F128" s="44"/>
    </row>
    <row r="129" spans="1:7" x14ac:dyDescent="0.25">
      <c r="A129" s="44"/>
      <c r="B129" s="48" t="s">
        <v>34</v>
      </c>
      <c r="C129" s="44"/>
      <c r="D129" s="3">
        <v>0</v>
      </c>
      <c r="E129" s="44">
        <v>3</v>
      </c>
      <c r="F129" s="39">
        <f>D129*E129</f>
        <v>0</v>
      </c>
    </row>
    <row r="130" spans="1:7" x14ac:dyDescent="0.25">
      <c r="A130" s="90" t="s">
        <v>90</v>
      </c>
      <c r="B130" s="91"/>
      <c r="C130" s="91"/>
      <c r="D130" s="91"/>
      <c r="E130" s="91"/>
      <c r="F130" s="92"/>
    </row>
    <row r="131" spans="1:7" x14ac:dyDescent="0.25">
      <c r="A131" s="44"/>
      <c r="B131" s="48" t="s">
        <v>57</v>
      </c>
      <c r="C131" s="44"/>
      <c r="D131" s="3">
        <v>0</v>
      </c>
      <c r="E131" s="44">
        <v>2</v>
      </c>
      <c r="F131" s="39">
        <f>D131*E131</f>
        <v>0</v>
      </c>
    </row>
    <row r="132" spans="1:7" x14ac:dyDescent="0.25">
      <c r="A132" s="90" t="s">
        <v>90</v>
      </c>
      <c r="B132" s="91"/>
      <c r="C132" s="91"/>
      <c r="D132" s="91"/>
      <c r="E132" s="91"/>
      <c r="F132" s="92"/>
    </row>
    <row r="133" spans="1:7" x14ac:dyDescent="0.25">
      <c r="A133" s="44"/>
      <c r="B133" s="48" t="s">
        <v>58</v>
      </c>
      <c r="C133" s="44"/>
      <c r="D133" s="3">
        <v>0</v>
      </c>
      <c r="E133" s="44">
        <v>1</v>
      </c>
      <c r="F133" s="39">
        <f>D133*E133</f>
        <v>0</v>
      </c>
    </row>
    <row r="134" spans="1:7" x14ac:dyDescent="0.25">
      <c r="A134" s="90" t="s">
        <v>90</v>
      </c>
      <c r="B134" s="91"/>
      <c r="C134" s="91"/>
      <c r="D134" s="91"/>
      <c r="E134" s="91"/>
      <c r="F134" s="92"/>
    </row>
    <row r="135" spans="1:7" ht="38.25" x14ac:dyDescent="0.25">
      <c r="A135" s="44">
        <v>4</v>
      </c>
      <c r="B135" s="55" t="s">
        <v>60</v>
      </c>
      <c r="C135" s="39" t="s">
        <v>145</v>
      </c>
      <c r="D135" s="3">
        <v>0</v>
      </c>
      <c r="E135" s="44">
        <v>1</v>
      </c>
      <c r="F135" s="39">
        <f>D135*E135</f>
        <v>0</v>
      </c>
    </row>
    <row r="136" spans="1:7" ht="15.75" thickBot="1" x14ac:dyDescent="0.3">
      <c r="A136" s="96" t="s">
        <v>90</v>
      </c>
      <c r="B136" s="97"/>
      <c r="C136" s="97"/>
      <c r="D136" s="97"/>
      <c r="E136" s="97"/>
      <c r="F136" s="98"/>
    </row>
    <row r="137" spans="1:7" ht="26.25" thickBot="1" x14ac:dyDescent="0.3">
      <c r="A137" s="13"/>
      <c r="B137" s="6" t="s">
        <v>68</v>
      </c>
      <c r="C137" s="14"/>
      <c r="D137" s="15"/>
      <c r="E137" s="16"/>
      <c r="F137" s="17">
        <f>F119+F122+F124+F126+F129+F131+F133+F135</f>
        <v>0</v>
      </c>
    </row>
    <row r="138" spans="1:7" x14ac:dyDescent="0.25">
      <c r="A138" s="86" t="s">
        <v>116</v>
      </c>
      <c r="B138" s="87"/>
      <c r="C138" s="87"/>
      <c r="D138" s="87"/>
      <c r="E138" s="87"/>
      <c r="F138" s="87"/>
    </row>
    <row r="139" spans="1:7" x14ac:dyDescent="0.25">
      <c r="A139" s="57">
        <v>1</v>
      </c>
      <c r="B139" s="58" t="s">
        <v>99</v>
      </c>
      <c r="C139" s="59"/>
      <c r="D139" s="60"/>
      <c r="E139" s="61"/>
      <c r="F139" s="59"/>
      <c r="G139" s="2"/>
    </row>
    <row r="140" spans="1:7" ht="25.5" x14ac:dyDescent="0.25">
      <c r="A140" s="57"/>
      <c r="B140" s="62" t="s">
        <v>136</v>
      </c>
      <c r="C140" s="59"/>
      <c r="D140" s="4">
        <v>0</v>
      </c>
      <c r="E140" s="59">
        <v>12</v>
      </c>
      <c r="F140" s="41">
        <f>D140*E140</f>
        <v>0</v>
      </c>
      <c r="G140" s="2"/>
    </row>
    <row r="141" spans="1:7" s="2" customFormat="1" x14ac:dyDescent="0.25">
      <c r="A141" s="90" t="s">
        <v>90</v>
      </c>
      <c r="B141" s="91"/>
      <c r="C141" s="91"/>
      <c r="D141" s="91"/>
      <c r="E141" s="91"/>
      <c r="F141" s="92"/>
      <c r="G141"/>
    </row>
    <row r="142" spans="1:7" s="2" customFormat="1" x14ac:dyDescent="0.25">
      <c r="A142" s="67">
        <v>2</v>
      </c>
      <c r="B142" s="63" t="s">
        <v>69</v>
      </c>
      <c r="C142" s="46"/>
      <c r="D142" s="65"/>
      <c r="E142" s="66"/>
      <c r="F142" s="46"/>
      <c r="G142"/>
    </row>
    <row r="143" spans="1:7" x14ac:dyDescent="0.25">
      <c r="A143" s="67"/>
      <c r="B143" s="64" t="s">
        <v>70</v>
      </c>
      <c r="C143" s="46"/>
      <c r="D143" s="65"/>
      <c r="E143" s="66"/>
      <c r="F143" s="46"/>
    </row>
    <row r="144" spans="1:7" x14ac:dyDescent="0.25">
      <c r="A144" s="67"/>
      <c r="B144" s="64" t="s">
        <v>82</v>
      </c>
      <c r="C144" s="46"/>
      <c r="D144" s="3">
        <v>0</v>
      </c>
      <c r="E144" s="46">
        <v>0</v>
      </c>
      <c r="F144" s="39">
        <f>D144*E144</f>
        <v>0</v>
      </c>
    </row>
    <row r="145" spans="1:6" x14ac:dyDescent="0.25">
      <c r="A145" s="67"/>
      <c r="B145" s="64" t="s">
        <v>65</v>
      </c>
      <c r="C145" s="46"/>
      <c r="D145" s="3">
        <v>0</v>
      </c>
      <c r="E145" s="46">
        <v>2</v>
      </c>
      <c r="F145" s="39">
        <f>D145*E145</f>
        <v>0</v>
      </c>
    </row>
    <row r="146" spans="1:6" x14ac:dyDescent="0.25">
      <c r="A146" s="67"/>
      <c r="B146" s="64" t="s">
        <v>77</v>
      </c>
      <c r="C146" s="46"/>
      <c r="D146" s="3">
        <v>0</v>
      </c>
      <c r="E146" s="46">
        <v>3</v>
      </c>
      <c r="F146" s="39">
        <f>D146*E146</f>
        <v>0</v>
      </c>
    </row>
    <row r="147" spans="1:6" x14ac:dyDescent="0.25">
      <c r="A147" s="67"/>
      <c r="B147" s="64" t="s">
        <v>146</v>
      </c>
      <c r="C147" s="46"/>
      <c r="D147" s="3">
        <v>0</v>
      </c>
      <c r="E147" s="46">
        <v>4</v>
      </c>
      <c r="F147" s="39">
        <f>D147*E147</f>
        <v>0</v>
      </c>
    </row>
    <row r="148" spans="1:6" x14ac:dyDescent="0.25">
      <c r="A148" s="67"/>
      <c r="B148" s="64" t="s">
        <v>67</v>
      </c>
      <c r="C148" s="46"/>
      <c r="D148" s="3">
        <v>0</v>
      </c>
      <c r="E148" s="46">
        <v>5</v>
      </c>
      <c r="F148" s="39">
        <f>D148*E148</f>
        <v>0</v>
      </c>
    </row>
    <row r="149" spans="1:6" x14ac:dyDescent="0.25">
      <c r="A149" s="67"/>
      <c r="B149" s="64" t="s">
        <v>137</v>
      </c>
      <c r="C149" s="46"/>
      <c r="D149" s="18"/>
      <c r="E149" s="46"/>
      <c r="F149" s="46"/>
    </row>
    <row r="150" spans="1:6" x14ac:dyDescent="0.25">
      <c r="A150" s="67"/>
      <c r="B150" s="64" t="s">
        <v>138</v>
      </c>
      <c r="C150" s="46"/>
      <c r="D150" s="3">
        <v>0</v>
      </c>
      <c r="E150" s="46">
        <v>0</v>
      </c>
      <c r="F150" s="39">
        <f>D150*E150</f>
        <v>0</v>
      </c>
    </row>
    <row r="151" spans="1:6" x14ac:dyDescent="0.25">
      <c r="A151" s="67"/>
      <c r="B151" s="64" t="s">
        <v>65</v>
      </c>
      <c r="C151" s="46"/>
      <c r="D151" s="3">
        <v>0</v>
      </c>
      <c r="E151" s="46">
        <v>3</v>
      </c>
      <c r="F151" s="39">
        <f t="shared" ref="F151:F156" si="0">D151*E151</f>
        <v>0</v>
      </c>
    </row>
    <row r="152" spans="1:6" x14ac:dyDescent="0.25">
      <c r="A152" s="67"/>
      <c r="B152" s="64" t="s">
        <v>64</v>
      </c>
      <c r="C152" s="46"/>
      <c r="D152" s="3">
        <v>0</v>
      </c>
      <c r="E152" s="46">
        <v>4</v>
      </c>
      <c r="F152" s="39">
        <f t="shared" si="0"/>
        <v>0</v>
      </c>
    </row>
    <row r="153" spans="1:6" x14ac:dyDescent="0.25">
      <c r="A153" s="67"/>
      <c r="B153" s="64" t="s">
        <v>66</v>
      </c>
      <c r="C153" s="46"/>
      <c r="D153" s="3">
        <v>0</v>
      </c>
      <c r="E153" s="46">
        <v>5</v>
      </c>
      <c r="F153" s="39">
        <f t="shared" si="0"/>
        <v>0</v>
      </c>
    </row>
    <row r="154" spans="1:6" x14ac:dyDescent="0.25">
      <c r="A154" s="67"/>
      <c r="B154" s="64" t="s">
        <v>139</v>
      </c>
      <c r="C154" s="46"/>
      <c r="D154" s="3">
        <v>0</v>
      </c>
      <c r="E154" s="46">
        <v>1</v>
      </c>
      <c r="F154" s="39">
        <f t="shared" si="0"/>
        <v>0</v>
      </c>
    </row>
    <row r="155" spans="1:6" x14ac:dyDescent="0.25">
      <c r="A155" s="84" t="s">
        <v>127</v>
      </c>
      <c r="B155" s="85"/>
      <c r="C155" s="85"/>
      <c r="D155" s="85"/>
      <c r="E155" s="85"/>
      <c r="F155" s="85"/>
    </row>
    <row r="156" spans="1:6" ht="25.5" x14ac:dyDescent="0.25">
      <c r="A156" s="67">
        <v>3</v>
      </c>
      <c r="B156" s="38" t="s">
        <v>140</v>
      </c>
      <c r="C156" s="46"/>
      <c r="D156" s="3">
        <v>0</v>
      </c>
      <c r="E156" s="67">
        <v>3</v>
      </c>
      <c r="F156" s="39">
        <f t="shared" si="0"/>
        <v>0</v>
      </c>
    </row>
    <row r="157" spans="1:6" x14ac:dyDescent="0.25">
      <c r="A157" s="90" t="s">
        <v>90</v>
      </c>
      <c r="B157" s="91"/>
      <c r="C157" s="91"/>
      <c r="D157" s="91"/>
      <c r="E157" s="91"/>
      <c r="F157" s="92"/>
    </row>
    <row r="158" spans="1:6" s="1" customFormat="1" x14ac:dyDescent="0.25">
      <c r="A158" s="74">
        <v>4</v>
      </c>
      <c r="B158" s="70" t="s">
        <v>83</v>
      </c>
      <c r="C158" s="69"/>
      <c r="D158" s="73"/>
      <c r="E158" s="69"/>
      <c r="F158" s="69"/>
    </row>
    <row r="159" spans="1:6" s="1" customFormat="1" x14ac:dyDescent="0.25">
      <c r="A159" s="74"/>
      <c r="B159" s="68" t="s">
        <v>71</v>
      </c>
      <c r="C159" s="69"/>
      <c r="D159" s="3">
        <v>0</v>
      </c>
      <c r="E159" s="69"/>
      <c r="F159" s="69"/>
    </row>
    <row r="160" spans="1:6" s="1" customFormat="1" ht="30" x14ac:dyDescent="0.25">
      <c r="A160" s="74"/>
      <c r="B160" s="71" t="s">
        <v>93</v>
      </c>
      <c r="C160" s="69"/>
      <c r="D160" s="73"/>
      <c r="E160" s="69"/>
      <c r="F160" s="69"/>
    </row>
    <row r="161" spans="1:7" s="1" customFormat="1" x14ac:dyDescent="0.25">
      <c r="A161" s="39">
        <v>5</v>
      </c>
      <c r="B161" s="38" t="s">
        <v>61</v>
      </c>
      <c r="C161" s="39"/>
      <c r="D161" s="40"/>
      <c r="E161" s="39"/>
      <c r="F161" s="39"/>
      <c r="G161"/>
    </row>
    <row r="162" spans="1:7" s="1" customFormat="1" ht="51" x14ac:dyDescent="0.25">
      <c r="A162" s="39"/>
      <c r="B162" s="72" t="s">
        <v>141</v>
      </c>
      <c r="C162" s="39" t="s">
        <v>145</v>
      </c>
      <c r="D162" s="3">
        <v>0</v>
      </c>
      <c r="E162" s="39">
        <v>15</v>
      </c>
      <c r="F162" s="39">
        <f>D162*E162</f>
        <v>0</v>
      </c>
      <c r="G162"/>
    </row>
    <row r="163" spans="1:7" x14ac:dyDescent="0.25">
      <c r="A163" s="90" t="s">
        <v>90</v>
      </c>
      <c r="B163" s="91"/>
      <c r="C163" s="91"/>
      <c r="D163" s="91"/>
      <c r="E163" s="91"/>
      <c r="F163" s="92"/>
    </row>
    <row r="164" spans="1:7" ht="25.5" x14ac:dyDescent="0.25">
      <c r="A164" s="39"/>
      <c r="B164" s="43" t="s">
        <v>41</v>
      </c>
      <c r="C164" s="39" t="s">
        <v>145</v>
      </c>
      <c r="D164" s="3">
        <v>0</v>
      </c>
      <c r="E164" s="39">
        <v>10</v>
      </c>
      <c r="F164" s="39">
        <f>D164*E164</f>
        <v>0</v>
      </c>
    </row>
    <row r="165" spans="1:7" x14ac:dyDescent="0.25">
      <c r="A165" s="90" t="s">
        <v>90</v>
      </c>
      <c r="B165" s="91"/>
      <c r="C165" s="91"/>
      <c r="D165" s="91"/>
      <c r="E165" s="91"/>
      <c r="F165" s="92"/>
    </row>
    <row r="166" spans="1:7" ht="25.5" x14ac:dyDescent="0.25">
      <c r="A166" s="39"/>
      <c r="B166" s="43" t="s">
        <v>42</v>
      </c>
      <c r="C166" s="39" t="s">
        <v>145</v>
      </c>
      <c r="D166" s="3">
        <v>0</v>
      </c>
      <c r="E166" s="39">
        <v>10</v>
      </c>
      <c r="F166" s="39">
        <f>D166*E166</f>
        <v>0</v>
      </c>
    </row>
    <row r="167" spans="1:7" x14ac:dyDescent="0.25">
      <c r="A167" s="90" t="s">
        <v>90</v>
      </c>
      <c r="B167" s="91"/>
      <c r="C167" s="91"/>
      <c r="D167" s="91"/>
      <c r="E167" s="91"/>
      <c r="F167" s="92"/>
    </row>
    <row r="168" spans="1:7" ht="25.5" x14ac:dyDescent="0.25">
      <c r="A168" s="39"/>
      <c r="B168" s="43" t="s">
        <v>44</v>
      </c>
      <c r="C168" s="39" t="s">
        <v>145</v>
      </c>
      <c r="D168" s="3">
        <v>0</v>
      </c>
      <c r="E168" s="39">
        <v>2</v>
      </c>
      <c r="F168" s="39">
        <f>D168*E168</f>
        <v>0</v>
      </c>
    </row>
    <row r="169" spans="1:7" x14ac:dyDescent="0.25">
      <c r="A169" s="90" t="s">
        <v>90</v>
      </c>
      <c r="B169" s="91"/>
      <c r="C169" s="91"/>
      <c r="D169" s="91"/>
      <c r="E169" s="91"/>
      <c r="F169" s="92"/>
    </row>
    <row r="170" spans="1:7" ht="25.5" x14ac:dyDescent="0.25">
      <c r="A170" s="39"/>
      <c r="B170" s="43" t="s">
        <v>62</v>
      </c>
      <c r="C170" s="39" t="s">
        <v>145</v>
      </c>
      <c r="D170" s="3">
        <v>0</v>
      </c>
      <c r="E170" s="39">
        <v>10</v>
      </c>
      <c r="F170" s="39">
        <f>D170*E170</f>
        <v>0</v>
      </c>
    </row>
    <row r="171" spans="1:7" x14ac:dyDescent="0.25">
      <c r="A171" s="90" t="s">
        <v>90</v>
      </c>
      <c r="B171" s="91"/>
      <c r="C171" s="91"/>
      <c r="D171" s="91"/>
      <c r="E171" s="91"/>
      <c r="F171" s="92"/>
    </row>
    <row r="172" spans="1:7" ht="25.5" x14ac:dyDescent="0.25">
      <c r="A172" s="39"/>
      <c r="B172" s="75" t="s">
        <v>63</v>
      </c>
      <c r="C172" s="39" t="s">
        <v>145</v>
      </c>
      <c r="D172" s="3">
        <v>0</v>
      </c>
      <c r="E172" s="74">
        <v>10</v>
      </c>
      <c r="F172" s="39">
        <f>D172*E172</f>
        <v>0</v>
      </c>
    </row>
    <row r="173" spans="1:7" x14ac:dyDescent="0.25">
      <c r="A173" s="90" t="s">
        <v>90</v>
      </c>
      <c r="B173" s="91"/>
      <c r="C173" s="91"/>
      <c r="D173" s="91"/>
      <c r="E173" s="91"/>
      <c r="F173" s="92"/>
    </row>
    <row r="174" spans="1:7" x14ac:dyDescent="0.25">
      <c r="A174" s="39">
        <v>6</v>
      </c>
      <c r="B174" s="38" t="s">
        <v>43</v>
      </c>
      <c r="C174" s="39"/>
      <c r="D174" s="40"/>
      <c r="E174" s="39"/>
      <c r="F174" s="39"/>
    </row>
    <row r="175" spans="1:7" ht="25.5" x14ac:dyDescent="0.25">
      <c r="A175" s="39"/>
      <c r="B175" s="43" t="s">
        <v>46</v>
      </c>
      <c r="C175" s="39" t="s">
        <v>145</v>
      </c>
      <c r="D175" s="3">
        <v>0</v>
      </c>
      <c r="E175" s="39">
        <v>15</v>
      </c>
      <c r="F175" s="39">
        <f>D175*E175</f>
        <v>0</v>
      </c>
    </row>
    <row r="176" spans="1:7" x14ac:dyDescent="0.25">
      <c r="A176" s="90" t="s">
        <v>90</v>
      </c>
      <c r="B176" s="91"/>
      <c r="C176" s="91"/>
      <c r="D176" s="91"/>
      <c r="E176" s="91"/>
      <c r="F176" s="92"/>
    </row>
    <row r="177" spans="1:7" ht="25.5" x14ac:dyDescent="0.25">
      <c r="A177" s="39"/>
      <c r="B177" s="43" t="s">
        <v>47</v>
      </c>
      <c r="C177" s="39" t="s">
        <v>145</v>
      </c>
      <c r="D177" s="3">
        <v>0</v>
      </c>
      <c r="E177" s="39">
        <v>10</v>
      </c>
      <c r="F177" s="39">
        <f>D177*E177</f>
        <v>0</v>
      </c>
    </row>
    <row r="178" spans="1:7" x14ac:dyDescent="0.25">
      <c r="A178" s="90" t="s">
        <v>90</v>
      </c>
      <c r="B178" s="91"/>
      <c r="C178" s="91"/>
      <c r="D178" s="91"/>
      <c r="E178" s="91"/>
      <c r="F178" s="92"/>
    </row>
    <row r="179" spans="1:7" ht="25.5" x14ac:dyDescent="0.25">
      <c r="A179" s="41"/>
      <c r="B179" s="62" t="s">
        <v>100</v>
      </c>
      <c r="C179" s="39" t="s">
        <v>145</v>
      </c>
      <c r="D179" s="4">
        <v>0</v>
      </c>
      <c r="E179" s="41">
        <v>7</v>
      </c>
      <c r="F179" s="41">
        <f>D179*E179</f>
        <v>0</v>
      </c>
      <c r="G179" s="2"/>
    </row>
    <row r="180" spans="1:7" x14ac:dyDescent="0.25">
      <c r="A180" s="93" t="s">
        <v>90</v>
      </c>
      <c r="B180" s="94"/>
      <c r="C180" s="94"/>
      <c r="D180" s="94"/>
      <c r="E180" s="94"/>
      <c r="F180" s="95"/>
      <c r="G180" s="2"/>
    </row>
    <row r="181" spans="1:7" s="2" customFormat="1" ht="25.5" x14ac:dyDescent="0.25">
      <c r="A181" s="39"/>
      <c r="B181" s="43" t="s">
        <v>48</v>
      </c>
      <c r="C181" s="39" t="s">
        <v>145</v>
      </c>
      <c r="D181" s="3">
        <v>0</v>
      </c>
      <c r="E181" s="39">
        <v>10</v>
      </c>
      <c r="F181" s="39">
        <f>D181*E181</f>
        <v>0</v>
      </c>
      <c r="G181"/>
    </row>
    <row r="182" spans="1:7" s="2" customFormat="1" x14ac:dyDescent="0.25">
      <c r="A182" s="90" t="s">
        <v>90</v>
      </c>
      <c r="B182" s="91"/>
      <c r="C182" s="91"/>
      <c r="D182" s="91"/>
      <c r="E182" s="91"/>
      <c r="F182" s="92"/>
      <c r="G182"/>
    </row>
    <row r="183" spans="1:7" ht="25.5" x14ac:dyDescent="0.25">
      <c r="A183" s="39"/>
      <c r="B183" s="43" t="s">
        <v>49</v>
      </c>
      <c r="C183" s="39" t="s">
        <v>145</v>
      </c>
      <c r="D183" s="3">
        <v>0</v>
      </c>
      <c r="E183" s="39">
        <v>5</v>
      </c>
      <c r="F183" s="39">
        <f>D183*E183</f>
        <v>0</v>
      </c>
    </row>
    <row r="184" spans="1:7" x14ac:dyDescent="0.25">
      <c r="A184" s="90" t="s">
        <v>90</v>
      </c>
      <c r="B184" s="91"/>
      <c r="C184" s="91"/>
      <c r="D184" s="91"/>
      <c r="E184" s="91"/>
      <c r="F184" s="92"/>
    </row>
    <row r="185" spans="1:7" ht="25.5" x14ac:dyDescent="0.25">
      <c r="A185" s="39"/>
      <c r="B185" s="42" t="s">
        <v>142</v>
      </c>
      <c r="C185" s="39" t="s">
        <v>145</v>
      </c>
      <c r="D185" s="3">
        <v>0</v>
      </c>
      <c r="E185" s="39">
        <v>2</v>
      </c>
      <c r="F185" s="39">
        <f>D185*E185</f>
        <v>0</v>
      </c>
    </row>
    <row r="186" spans="1:7" x14ac:dyDescent="0.25">
      <c r="A186" s="90" t="s">
        <v>90</v>
      </c>
      <c r="B186" s="91"/>
      <c r="C186" s="91"/>
      <c r="D186" s="91"/>
      <c r="E186" s="91"/>
      <c r="F186" s="92"/>
    </row>
    <row r="187" spans="1:7" ht="25.5" x14ac:dyDescent="0.25">
      <c r="A187" s="39"/>
      <c r="B187" s="43" t="s">
        <v>50</v>
      </c>
      <c r="C187" s="39" t="s">
        <v>145</v>
      </c>
      <c r="D187" s="3">
        <v>0</v>
      </c>
      <c r="E187" s="39">
        <v>1</v>
      </c>
      <c r="F187" s="39">
        <f>D187*E187</f>
        <v>0</v>
      </c>
    </row>
    <row r="188" spans="1:7" ht="15.75" thickBot="1" x14ac:dyDescent="0.3">
      <c r="A188" s="96" t="s">
        <v>90</v>
      </c>
      <c r="B188" s="97"/>
      <c r="C188" s="97"/>
      <c r="D188" s="97"/>
      <c r="E188" s="97"/>
      <c r="F188" s="98"/>
    </row>
    <row r="189" spans="1:7" ht="15.75" thickBot="1" x14ac:dyDescent="0.3">
      <c r="A189" s="19"/>
      <c r="B189" s="6" t="s">
        <v>129</v>
      </c>
      <c r="C189" s="19"/>
      <c r="D189" s="20"/>
      <c r="E189" s="19"/>
      <c r="F189" s="8">
        <f>F187+F185+F183+F181+F179+F177+F175+F172+F170+F168+F166+F164+F162+F156+F154+F153+F152+F151+F150+F148+F147+F146+F145+F144+F140</f>
        <v>0</v>
      </c>
    </row>
    <row r="190" spans="1:7" ht="15.75" thickBot="1" x14ac:dyDescent="0.3">
      <c r="A190" s="21"/>
      <c r="B190" s="22" t="s">
        <v>98</v>
      </c>
      <c r="C190" s="23"/>
      <c r="D190" s="24"/>
      <c r="E190" s="25"/>
      <c r="F190" s="26">
        <f>F189+F137+F117+F38</f>
        <v>0</v>
      </c>
    </row>
    <row r="192" spans="1:7" x14ac:dyDescent="0.25">
      <c r="B192" s="28" t="s">
        <v>128</v>
      </c>
      <c r="C192" s="89" t="s">
        <v>143</v>
      </c>
      <c r="D192" s="29"/>
    </row>
  </sheetData>
  <sheetProtection algorithmName="SHA-512" hashValue="gOKzGIMlE1fWIaFt8JzyBLuUWEpscFai9X6aSCQR5JQJ6JQI5jUW6QCXBjzn81IMae7Qj9rk/QfY2uMwLlbGDA==" saltValue="qOp64wpQKtCx/seG4o8asw==" spinCount="100000" sheet="1" formatCells="0" formatColumns="0" formatRows="0" insertColumns="0" insertRows="0" insertHyperlinks="0" deleteColumns="0" deleteRows="0" sort="0" autoFilter="0" pivotTables="0"/>
  <mergeCells count="69">
    <mergeCell ref="A1:F1"/>
    <mergeCell ref="A2:F2"/>
    <mergeCell ref="A44:F44"/>
    <mergeCell ref="A42:F42"/>
    <mergeCell ref="A37:F37"/>
    <mergeCell ref="A35:F35"/>
    <mergeCell ref="A33:F33"/>
    <mergeCell ref="A16:F16"/>
    <mergeCell ref="A20:F20"/>
    <mergeCell ref="A18:F18"/>
    <mergeCell ref="A31:F31"/>
    <mergeCell ref="A28:F28"/>
    <mergeCell ref="A26:F26"/>
    <mergeCell ref="A24:F24"/>
    <mergeCell ref="A22:F22"/>
    <mergeCell ref="A83:F83"/>
    <mergeCell ref="A81:F81"/>
    <mergeCell ref="A50:F50"/>
    <mergeCell ref="A46:F46"/>
    <mergeCell ref="A62:F62"/>
    <mergeCell ref="A60:F60"/>
    <mergeCell ref="A58:F58"/>
    <mergeCell ref="A56:F56"/>
    <mergeCell ref="A54:F54"/>
    <mergeCell ref="A52:F52"/>
    <mergeCell ref="A67:F67"/>
    <mergeCell ref="A65:F65"/>
    <mergeCell ref="A79:F79"/>
    <mergeCell ref="A76:F76"/>
    <mergeCell ref="A74:F74"/>
    <mergeCell ref="A90:F90"/>
    <mergeCell ref="A88:F88"/>
    <mergeCell ref="A85:F85"/>
    <mergeCell ref="A103:F103"/>
    <mergeCell ref="A101:F101"/>
    <mergeCell ref="A98:F98"/>
    <mergeCell ref="A96:F96"/>
    <mergeCell ref="A94:F94"/>
    <mergeCell ref="A92:F92"/>
    <mergeCell ref="A105:F105"/>
    <mergeCell ref="A173:F173"/>
    <mergeCell ref="A171:F171"/>
    <mergeCell ref="A169:F169"/>
    <mergeCell ref="A167:F167"/>
    <mergeCell ref="A165:F165"/>
    <mergeCell ref="A163:F163"/>
    <mergeCell ref="A157:F157"/>
    <mergeCell ref="A141:F141"/>
    <mergeCell ref="A136:F136"/>
    <mergeCell ref="A118:F118"/>
    <mergeCell ref="A116:F116"/>
    <mergeCell ref="A114:F114"/>
    <mergeCell ref="A112:F112"/>
    <mergeCell ref="A110:F110"/>
    <mergeCell ref="A108:F108"/>
    <mergeCell ref="A120:F120"/>
    <mergeCell ref="A180:F180"/>
    <mergeCell ref="A178:F178"/>
    <mergeCell ref="A176:F176"/>
    <mergeCell ref="A188:F188"/>
    <mergeCell ref="A186:F186"/>
    <mergeCell ref="A184:F184"/>
    <mergeCell ref="A182:F182"/>
    <mergeCell ref="A134:F134"/>
    <mergeCell ref="A132:F132"/>
    <mergeCell ref="A130:F130"/>
    <mergeCell ref="A127:F127"/>
    <mergeCell ref="A125:F125"/>
    <mergeCell ref="A123:F123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Гулнар</dc:creator>
  <cp:lastModifiedBy>user</cp:lastModifiedBy>
  <cp:lastPrinted>2021-07-16T13:42:43Z</cp:lastPrinted>
  <dcterms:created xsi:type="dcterms:W3CDTF">2021-07-13T05:04:07Z</dcterms:created>
  <dcterms:modified xsi:type="dcterms:W3CDTF">2024-09-04T11:24:16Z</dcterms:modified>
</cp:coreProperties>
</file>